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Расходы!$A$135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<sst xmlns="http://schemas.openxmlformats.org/spreadsheetml/2006/main" count="795" uniqueCount="457">
  <si>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</si>
  <si>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</si>
  <si>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</si>
  <si>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</si>
  <si>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</si>
  <si>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</si>
  <si>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</si>
  <si>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</si>
  <si>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</si>
  <si>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</si>
  <si>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</si>
  <si>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</si>
  <si>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</si>
  <si>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</si>
  <si>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</si>
  <si>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</si>
  <si>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</si>
  <si>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</si>
  <si>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</si>
  <si>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</si>
  <si>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</si>
  <si>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</si>
  <si>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</si>
  <si>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</si>
  <si>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</si>
  <si>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</si>
  <si>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</si>
  <si>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</si>
  <si>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</si>
  <si>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</si>
  <si>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</si>
  <si>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</si>
  <si>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</si>
  <si>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</si>
  <si>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</si>
  <si>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</si>
  <si>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</si>
  <si>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</si>
  <si>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</si>
  <si>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</si>
  <si>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</si>
  <si>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</si>
  <si>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</si>
  <si>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</si>
  <si>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</si>
  <si>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</si>
  <si>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</si>
  <si>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</si>
  <si>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</si>
  <si>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</si>
  <si>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</si>
  <si>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</si>
  <si>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</si>
  <si>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</si>
  <si>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</si>
  <si>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</si>
  <si>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</si>
  <si>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</si>
  <si>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</si>
  <si>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</si>
  <si>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</si>
  <si>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</si>
  <si>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</si>
  <si>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</si>
  <si>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</si>
  <si>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</si>
  <si>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</si>
  <si>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</si>
  <si>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</si>
  <si>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</si>
  <si>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</si>
  <si>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</si>
  <si>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</si>
  <si>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182 10302230010000110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</si>
  <si>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</si>
  <si>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</si>
  <si>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</si>
  <si>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</si>
  <si>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</si>
  <si>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</si>
  <si>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</si>
  <si>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</si>
  <si>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</si>
  <si>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</si>
  <si>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</si>
  <si>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</si>
  <si>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</si>
  <si>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</si>
  <si>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</si>
  <si>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</si>
  <si>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</si>
  <si>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</si>
  <si>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</si>
  <si>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</si>
  <si>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</si>
  <si>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</si>
  <si>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</si>
  <si>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</si>
  <si>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</si>
  <si>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</si>
  <si>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</si>
  <si>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</si>
  <si>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</si>
  <si>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</si>
  <si>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</si>
  <si>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</si>
  <si>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</si>
  <si>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</si>
  <si>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</si>
  <si>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</si>
  <si>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</si>
  <si>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</si>
  <si>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</si>
  <si>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</si>
  <si>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</si>
  <si>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</si>
  <si>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</si>
  <si>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</si>
  <si>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</si>
  <si>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</si>
  <si>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</si>
  <si>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</si>
  <si>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</si>
  <si>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(РАБОТ)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</si>
  <si>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</si>
  <si>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</si>
  <si>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</si>
  <si>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</si>
  <si>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</si>
  <si>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</si>
  <si>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</si>
  <si>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</si>
  <si>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</si>
  <si>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</si>
  <si>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</si>
  <si>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</si>
  <si>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</si>
  <si>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</si>
  <si>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001 11402052100000410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</si>
  <si>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</si>
  <si>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</si>
  <si>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</si>
  <si>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</si>
  <si>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</si>
  <si>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</si>
  <si>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</si>
  <si>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</si>
  <si>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</si>
  <si>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</si>
  <si>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</si>
  <si>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</si>
  <si>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</si>
  <si>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</si>
  <si>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</si>
  <si>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</si>
  <si>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</si>
  <si>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</si>
  <si>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</si>
  <si>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</si>
  <si>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</si>
  <si>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</si>
  <si>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</si>
  <si>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</si>
  <si>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</si>
  <si>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</si>
  <si>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</si>
  <si>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</si>
  <si>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</si>
  <si>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</si>
  <si>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</si>
  <si>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</si>
  <si>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</si>
  <si>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</si>
  <si>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</si>
  <si>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</si>
  <si>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</si>
  <si>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</si>
  <si>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</si>
  <si>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</si>
  <si>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</si>
  <si>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</si>
  <si>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</si>
  <si>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</si>
  <si>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</si>
  <si>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</si>
  <si>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</si>
  <si>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001 20245160100000151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</si>
  <si>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</si>
  <si>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</si>
  <si>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</si>
  <si>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001 20705000100000180</t>
  </si>
  <si>
    <t>001 20705030100000180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</si>
  <si>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</si>
  <si>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</si>
  <si>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</si>
  <si>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</si>
  <si>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</si>
  <si>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</si>
  <si>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</si>
  <si>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</si>
  <si>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</si>
  <si>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</si>
  <si>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</si>
  <si>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</si>
  <si>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</si>
  <si>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</si>
  <si>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</si>
  <si>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</si>
  <si>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</si>
  <si>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</si>
  <si>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</si>
  <si>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</si>
  <si>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</si>
  <si>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</si>
  <si>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</si>
  <si>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</si>
  <si>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</si>
  <si>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</si>
  <si>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</si>
  <si>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</si>
  <si>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</si>
  <si>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</si>
  <si>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</si>
  <si>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</si>
  <si>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</si>
  <si>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</si>
  <si>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</si>
  <si>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</si>
  <si>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</si>
  <si>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</si>
  <si>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</si>
  <si>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</si>
  <si>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</si>
  <si>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</si>
  <si>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</si>
  <si>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</si>
  <si>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</si>
  <si>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</si>
  <si>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</si>
  <si>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</si>
  <si>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</si>
  <si>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</si>
  <si>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</si>
  <si>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</si>
  <si>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</si>
  <si>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</si>
  <si>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</si>
  <si>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</si>
  <si>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</si>
  <si>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</si>
  <si>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</si>
  <si>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</si>
  <si>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</si>
  <si>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</si>
  <si>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</si>
  <si>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</si>
  <si>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</si>
  <si>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Приобретение имущества в муниципальную собственность</t>
  </si>
  <si>
    <t xml:space="preserve">001 0113 8320000150 412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</si>
  <si>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</si>
  <si>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</si>
  <si>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</si>
  <si>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</si>
  <si>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</si>
  <si>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</si>
  <si>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</si>
  <si>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</si>
  <si>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</si>
  <si>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</si>
  <si>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</si>
  <si>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</si>
  <si>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</si>
  <si>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</si>
  <si>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</si>
  <si>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</si>
  <si>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</si>
  <si>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</si>
  <si>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</si>
  <si>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</si>
  <si>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</si>
  <si>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</si>
  <si>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</si>
  <si>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</si>
  <si>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</si>
  <si>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</si>
  <si>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</si>
  <si>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</si>
  <si>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</si>
  <si>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</si>
  <si>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</si>
  <si>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</si>
  <si>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</si>
  <si>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</si>
  <si>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</si>
  <si>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</si>
  <si>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</si>
  <si>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</si>
  <si>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</si>
  <si>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</si>
  <si>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</si>
  <si>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</si>
  <si>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</si>
  <si>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</si>
  <si>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</si>
  <si>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</si>
  <si>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</si>
  <si>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</si>
  <si>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</si>
  <si>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</si>
  <si>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</si>
  <si>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</si>
  <si>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</si>
  <si>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</si>
  <si>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</si>
  <si>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</si>
  <si>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</si>
  <si>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</si>
  <si>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</si>
  <si>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</si>
  <si>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</si>
  <si>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</si>
  <si>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</si>
  <si>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</si>
  <si>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</si>
  <si>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</si>
  <si>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</si>
  <si>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</si>
  <si>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</si>
  <si>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</si>
  <si>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</si>
  <si>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</si>
  <si>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</si>
  <si>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</si>
  <si>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</si>
  <si>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Субсидии на реализацию закона субъета РФ №3-оз</t>
  </si>
  <si>
    <t xml:space="preserve">001 0503 71Б0174660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</si>
  <si>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</si>
  <si>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</si>
  <si>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</si>
  <si>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</si>
  <si>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</si>
  <si>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</si>
  <si>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</si>
  <si>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</si>
  <si>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</si>
  <si>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</si>
  <si>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</si>
  <si>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</si>
  <si>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</si>
  <si>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</si>
  <si>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</si>
  <si>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</si>
  <si>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</si>
  <si>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</si>
  <si>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</si>
  <si>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</si>
  <si>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</si>
  <si>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</si>
  <si>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</si>
  <si>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</si>
  <si>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</si>
  <si>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</si>
  <si>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</si>
  <si>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Обеспечение стимулирующих выплат работникам культуры - софинансирование субсидии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</si>
  <si>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</si>
  <si>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</si>
  <si>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</si>
  <si>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</si>
  <si>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</si>
  <si>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</si>
  <si>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</si>
  <si>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</si>
  <si>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</si>
  <si>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</si>
  <si>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</si>
  <si>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</si>
  <si>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</si>
  <si>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</si>
  <si>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</si>
  <si>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</si>
  <si>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</si>
  <si>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</si>
  <si>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</si>
  <si>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</si>
  <si>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</si>
  <si>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</si>
  <si>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</si>
  <si>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</si>
  <si>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</si>
  <si>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</si>
  <si>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</si>
  <si>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</si>
  <si>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</si>
  <si>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</si>
  <si>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</si>
  <si>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</si>
  <si>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</si>
  <si>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</si>
  <si>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</si>
  <si>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</si>
  <si>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</si>
  <si>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</si>
  <si>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</si>
  <si>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</si>
  <si>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</si>
  <si>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</si>
  <si>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</si>
  <si>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</si>
  <si>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</si>
  <si>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</si>
  <si>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</si>
  <si>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</si>
  <si>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</si>
  <si>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</si>
  <si>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</si>
  <si>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</si>
  <si>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</si>
  <si>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</si>
  <si>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</si>
  <si>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</si>
  <si>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</si>
  <si>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</si>
  <si>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</si>
  <si>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</si>
  <si>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</si>
  <si>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</si>
  <si>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</si>
  <si>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</si>
  <si>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</si>
  <si>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</si>
  <si>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</si>
  <si>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</si>
  <si>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</si>
  <si>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</si>
  <si>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</si>
  <si>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</si>
  <si>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</si>
  <si>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</si>
  <si>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</si>
  <si>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</si>
  <si>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</si>
  <si>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</si>
  <si>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</si>
  <si>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</si>
  <si>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</si>
  <si>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</si>
  <si>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</si>
  <si>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</si>
  <si>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</si>
  <si>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</si>
  <si>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</si>
  <si>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</si>
  <si>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</si>
  <si>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</si>
  <si>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</si>
  <si>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Д.А.Майоров</t>
  </si>
  <si>
    <t>04 сентября  2018г.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</si>
</sst>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28" workbookViewId="0">
      <selection activeCell="B7" sqref="B7:D7"/>
    </sheetView>
  </sheetViews>
  <sheetFormatPr defaultRowHeight="12.75" customHeight="1"/>
  <cols>
    <col min="1" max="1" width="65.7109375" customWidth="1"/>
    <col min="2" max="2" width="6.140625" customWidth="1"/>
    <col min="3" max="3" width="20.28515625" customWidth="1"/>
    <col min="4" max="4" width="14" customWidth="1"/>
    <col min="5" max="5" width="12.28515625" customWidth="1"/>
    <col min="6" max="6" width="13.85546875" customWidth="1"/>
  </cols>
  <sheetData>
    <row r="1" spans="1:6" ht="15">
      <c r="A1" s="99"/>
      <c r="B1" s="99"/>
      <c r="C1" s="99"/>
      <c r="D1" s="99"/>
      <c r="E1" s="2"/>
      <c r="F1" s="2"/>
    </row>
    <row r="2" spans="1:6" ht="16.899999999999999" customHeight="1">
      <c r="A2" s="99" t="s">
        <v>0</v>
      </c>
      <c r="B2" s="99"/>
      <c r="C2" s="99"/>
      <c r="D2" s="9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113" t="s">
        <v>7</v>
      </c>
      <c r="B5" s="113"/>
      <c r="C5" s="113"/>
      <c r="D5" s="113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47.25" customHeight="1">
      <c r="A7" s="11" t="s">
        <v>10</v>
      </c>
      <c r="B7" s="114" t="s">
        <v>17</v>
      </c>
      <c r="C7" s="115"/>
      <c r="D7" s="115"/>
      <c r="E7" s="3" t="s">
        <v>11</v>
      </c>
      <c r="F7" s="10" t="s">
        <v>21</v>
      </c>
    </row>
    <row r="8" spans="1:6" ht="18" customHeight="1">
      <c r="A8" s="11" t="s">
        <v>12</v>
      </c>
      <c r="B8" s="116" t="s">
        <v>18</v>
      </c>
      <c r="C8" s="116"/>
      <c r="D8" s="116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99" t="s">
        <v>23</v>
      </c>
      <c r="B11" s="99"/>
      <c r="C11" s="99"/>
      <c r="D11" s="99"/>
      <c r="E11" s="1"/>
      <c r="F11" s="17"/>
    </row>
    <row r="12" spans="1:6" ht="4.1500000000000004" customHeight="1">
      <c r="A12" s="106" t="s">
        <v>24</v>
      </c>
      <c r="B12" s="100" t="s">
        <v>25</v>
      </c>
      <c r="C12" s="100" t="s">
        <v>26</v>
      </c>
      <c r="D12" s="103" t="s">
        <v>27</v>
      </c>
      <c r="E12" s="103" t="s">
        <v>28</v>
      </c>
      <c r="F12" s="109" t="s">
        <v>29</v>
      </c>
    </row>
    <row r="13" spans="1:6" ht="3.6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3" customHeight="1">
      <c r="A17" s="107"/>
      <c r="B17" s="101"/>
      <c r="C17" s="101"/>
      <c r="D17" s="104"/>
      <c r="E17" s="104"/>
      <c r="F17" s="110"/>
    </row>
    <row r="18" spans="1:6" ht="23.45" customHeight="1">
      <c r="A18" s="108"/>
      <c r="B18" s="102"/>
      <c r="C18" s="102"/>
      <c r="D18" s="105"/>
      <c r="E18" s="105"/>
      <c r="F18" s="111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ht="15.75" customHeight="1">
      <c r="A20" s="89" t="s">
        <v>33</v>
      </c>
      <c r="B20" s="90" t="s">
        <v>34</v>
      </c>
      <c r="C20" s="91" t="s">
        <v>35</v>
      </c>
      <c r="D20" s="92">
        <v>150000000</v>
      </c>
      <c r="E20" s="93">
        <v>79487823.730000004</v>
      </c>
      <c r="F20" s="92">
        <f>IF(OR(D20="-",IF(E20="-",0,E20)&gt;=IF(D20="-",0,D20)),"-",IF(D20="-",0,D20)-IF(E20="-",0,E20))</f>
        <v>70512176.269999996</v>
      </c>
    </row>
    <row r="21" spans="1:6">
      <c r="A21" s="28" t="s">
        <v>36</v>
      </c>
      <c r="B21" s="29"/>
      <c r="C21" s="30"/>
      <c r="D21" s="31"/>
      <c r="E21" s="31"/>
      <c r="F21" s="32"/>
    </row>
    <row r="22" spans="1:6">
      <c r="A22" s="33" t="s">
        <v>37</v>
      </c>
      <c r="B22" s="34" t="s">
        <v>34</v>
      </c>
      <c r="C22" s="35" t="s">
        <v>38</v>
      </c>
      <c r="D22" s="36">
        <v>106947090.8</v>
      </c>
      <c r="E22" s="36">
        <v>49051289.579999998</v>
      </c>
      <c r="F22" s="37">
        <f t="shared" ref="F22:F53" si="0">IF(OR(D22="-",IF(E22="-",0,E22)&gt;=IF(D22="-",0,D22)),"-",IF(D22="-",0,D22)-IF(E22="-",0,E22))</f>
        <v>57895801.219999999</v>
      </c>
    </row>
    <row r="23" spans="1:6">
      <c r="A23" s="33" t="s">
        <v>39</v>
      </c>
      <c r="B23" s="34" t="s">
        <v>34</v>
      </c>
      <c r="C23" s="35" t="s">
        <v>40</v>
      </c>
      <c r="D23" s="36">
        <v>22956400</v>
      </c>
      <c r="E23" s="36">
        <v>16946367.890000001</v>
      </c>
      <c r="F23" s="37">
        <f t="shared" si="0"/>
        <v>6010032.1099999994</v>
      </c>
    </row>
    <row r="24" spans="1:6">
      <c r="A24" s="33" t="s">
        <v>41</v>
      </c>
      <c r="B24" s="34" t="s">
        <v>34</v>
      </c>
      <c r="C24" s="35" t="s">
        <v>42</v>
      </c>
      <c r="D24" s="36">
        <v>22956400</v>
      </c>
      <c r="E24" s="36">
        <v>16946367.890000001</v>
      </c>
      <c r="F24" s="37">
        <f t="shared" si="0"/>
        <v>6010032.1099999994</v>
      </c>
    </row>
    <row r="25" spans="1:6" ht="48" customHeight="1">
      <c r="A25" s="38" t="s">
        <v>43</v>
      </c>
      <c r="B25" s="39" t="s">
        <v>34</v>
      </c>
      <c r="C25" s="40" t="s">
        <v>44</v>
      </c>
      <c r="D25" s="41">
        <v>22956400</v>
      </c>
      <c r="E25" s="41">
        <v>16628510.82</v>
      </c>
      <c r="F25" s="42">
        <f t="shared" si="0"/>
        <v>6327889.1799999997</v>
      </c>
    </row>
    <row r="26" spans="1:6" ht="57.75" customHeight="1">
      <c r="A26" s="43" t="s">
        <v>45</v>
      </c>
      <c r="B26" s="39" t="s">
        <v>34</v>
      </c>
      <c r="C26" s="40" t="s">
        <v>46</v>
      </c>
      <c r="D26" s="41" t="s">
        <v>47</v>
      </c>
      <c r="E26" s="41">
        <v>16604248.43</v>
      </c>
      <c r="F26" s="42" t="str">
        <f t="shared" si="0"/>
        <v>-</v>
      </c>
    </row>
    <row r="27" spans="1:6" ht="49.5" customHeight="1">
      <c r="A27" s="43" t="s">
        <v>48</v>
      </c>
      <c r="B27" s="39" t="s">
        <v>34</v>
      </c>
      <c r="C27" s="40" t="s">
        <v>49</v>
      </c>
      <c r="D27" s="41" t="s">
        <v>47</v>
      </c>
      <c r="E27" s="41">
        <v>6549.46</v>
      </c>
      <c r="F27" s="42" t="str">
        <f t="shared" si="0"/>
        <v>-</v>
      </c>
    </row>
    <row r="28" spans="1:6" ht="57.75" customHeight="1">
      <c r="A28" s="43" t="s">
        <v>50</v>
      </c>
      <c r="B28" s="39" t="s">
        <v>34</v>
      </c>
      <c r="C28" s="40" t="s">
        <v>51</v>
      </c>
      <c r="D28" s="41" t="s">
        <v>47</v>
      </c>
      <c r="E28" s="41">
        <v>17712.93</v>
      </c>
      <c r="F28" s="42" t="str">
        <f t="shared" si="0"/>
        <v>-</v>
      </c>
    </row>
    <row r="29" spans="1:6" ht="54.75" customHeight="1">
      <c r="A29" s="43" t="s">
        <v>52</v>
      </c>
      <c r="B29" s="39" t="s">
        <v>34</v>
      </c>
      <c r="C29" s="40" t="s">
        <v>53</v>
      </c>
      <c r="D29" s="41" t="s">
        <v>47</v>
      </c>
      <c r="E29" s="41">
        <v>160354.63</v>
      </c>
      <c r="F29" s="42" t="str">
        <f t="shared" si="0"/>
        <v>-</v>
      </c>
    </row>
    <row r="30" spans="1:6" ht="76.5" customHeight="1">
      <c r="A30" s="43" t="s">
        <v>54</v>
      </c>
      <c r="B30" s="39" t="s">
        <v>34</v>
      </c>
      <c r="C30" s="40" t="s">
        <v>55</v>
      </c>
      <c r="D30" s="41" t="s">
        <v>47</v>
      </c>
      <c r="E30" s="41">
        <v>159918.67000000001</v>
      </c>
      <c r="F30" s="42" t="str">
        <f t="shared" si="0"/>
        <v>-</v>
      </c>
    </row>
    <row r="31" spans="1:6" ht="81.75" customHeight="1">
      <c r="A31" s="43" t="s">
        <v>56</v>
      </c>
      <c r="B31" s="39" t="s">
        <v>34</v>
      </c>
      <c r="C31" s="40" t="s">
        <v>57</v>
      </c>
      <c r="D31" s="41" t="s">
        <v>47</v>
      </c>
      <c r="E31" s="41">
        <v>435.96</v>
      </c>
      <c r="F31" s="42" t="str">
        <f t="shared" si="0"/>
        <v>-</v>
      </c>
    </row>
    <row r="32" spans="1:6" ht="23.25" customHeight="1">
      <c r="A32" s="38" t="s">
        <v>58</v>
      </c>
      <c r="B32" s="39" t="s">
        <v>34</v>
      </c>
      <c r="C32" s="40" t="s">
        <v>59</v>
      </c>
      <c r="D32" s="41" t="s">
        <v>47</v>
      </c>
      <c r="E32" s="41">
        <v>157502.44</v>
      </c>
      <c r="F32" s="42" t="str">
        <f t="shared" si="0"/>
        <v>-</v>
      </c>
    </row>
    <row r="33" spans="1:6" ht="41.25" customHeight="1">
      <c r="A33" s="38" t="s">
        <v>60</v>
      </c>
      <c r="B33" s="39" t="s">
        <v>34</v>
      </c>
      <c r="C33" s="40" t="s">
        <v>61</v>
      </c>
      <c r="D33" s="41" t="s">
        <v>47</v>
      </c>
      <c r="E33" s="41">
        <v>156448.75</v>
      </c>
      <c r="F33" s="42" t="str">
        <f t="shared" si="0"/>
        <v>-</v>
      </c>
    </row>
    <row r="34" spans="1:6" ht="35.25" customHeight="1">
      <c r="A34" s="38" t="s">
        <v>62</v>
      </c>
      <c r="B34" s="39" t="s">
        <v>34</v>
      </c>
      <c r="C34" s="40" t="s">
        <v>63</v>
      </c>
      <c r="D34" s="41" t="s">
        <v>47</v>
      </c>
      <c r="E34" s="41">
        <v>757.89</v>
      </c>
      <c r="F34" s="42" t="str">
        <f t="shared" si="0"/>
        <v>-</v>
      </c>
    </row>
    <row r="35" spans="1:6" ht="32.25" customHeight="1">
      <c r="A35" s="38" t="s">
        <v>64</v>
      </c>
      <c r="B35" s="39" t="s">
        <v>34</v>
      </c>
      <c r="C35" s="40" t="s">
        <v>65</v>
      </c>
      <c r="D35" s="41" t="s">
        <v>47</v>
      </c>
      <c r="E35" s="41">
        <v>295.8</v>
      </c>
      <c r="F35" s="42" t="str">
        <f t="shared" si="0"/>
        <v>-</v>
      </c>
    </row>
    <row r="36" spans="1:6" ht="26.25" customHeight="1">
      <c r="A36" s="33" t="s">
        <v>66</v>
      </c>
      <c r="B36" s="34" t="s">
        <v>34</v>
      </c>
      <c r="C36" s="35" t="s">
        <v>67</v>
      </c>
      <c r="D36" s="36">
        <v>12790</v>
      </c>
      <c r="E36" s="36">
        <v>246800.98</v>
      </c>
      <c r="F36" s="37" t="str">
        <f t="shared" si="0"/>
        <v>-</v>
      </c>
    </row>
    <row r="37" spans="1:6" ht="26.25" customHeight="1">
      <c r="A37" s="33" t="s">
        <v>68</v>
      </c>
      <c r="B37" s="34" t="s">
        <v>34</v>
      </c>
      <c r="C37" s="35" t="s">
        <v>69</v>
      </c>
      <c r="D37" s="36">
        <v>12790</v>
      </c>
      <c r="E37" s="36">
        <v>246800.98</v>
      </c>
      <c r="F37" s="37" t="str">
        <f t="shared" si="0"/>
        <v>-</v>
      </c>
    </row>
    <row r="38" spans="1:6" ht="34.5" customHeight="1">
      <c r="A38" s="38" t="s">
        <v>70</v>
      </c>
      <c r="B38" s="39" t="s">
        <v>34</v>
      </c>
      <c r="C38" s="40" t="s">
        <v>71</v>
      </c>
      <c r="D38" s="41">
        <v>12790</v>
      </c>
      <c r="E38" s="41">
        <v>107706.85</v>
      </c>
      <c r="F38" s="42" t="str">
        <f t="shared" si="0"/>
        <v>-</v>
      </c>
    </row>
    <row r="39" spans="1:6" ht="36" customHeight="1">
      <c r="A39" s="38" t="s">
        <v>70</v>
      </c>
      <c r="B39" s="39" t="s">
        <v>34</v>
      </c>
      <c r="C39" s="40" t="s">
        <v>72</v>
      </c>
      <c r="D39" s="41" t="s">
        <v>47</v>
      </c>
      <c r="E39" s="41">
        <v>107706.85</v>
      </c>
      <c r="F39" s="42" t="str">
        <f t="shared" si="0"/>
        <v>-</v>
      </c>
    </row>
    <row r="40" spans="1:6" ht="33.75" customHeight="1">
      <c r="A40" s="38" t="s">
        <v>70</v>
      </c>
      <c r="B40" s="39" t="s">
        <v>34</v>
      </c>
      <c r="C40" s="40" t="s">
        <v>73</v>
      </c>
      <c r="D40" s="41">
        <v>12790</v>
      </c>
      <c r="E40" s="41" t="s">
        <v>47</v>
      </c>
      <c r="F40" s="42">
        <f t="shared" si="0"/>
        <v>12790</v>
      </c>
    </row>
    <row r="41" spans="1:6" ht="48" customHeight="1">
      <c r="A41" s="43" t="s">
        <v>74</v>
      </c>
      <c r="B41" s="39" t="s">
        <v>34</v>
      </c>
      <c r="C41" s="40" t="s">
        <v>75</v>
      </c>
      <c r="D41" s="41" t="s">
        <v>47</v>
      </c>
      <c r="E41" s="41">
        <v>922.84</v>
      </c>
      <c r="F41" s="42" t="str">
        <f t="shared" si="0"/>
        <v>-</v>
      </c>
    </row>
    <row r="42" spans="1:6" ht="36.75" customHeight="1">
      <c r="A42" s="38" t="s">
        <v>76</v>
      </c>
      <c r="B42" s="39" t="s">
        <v>34</v>
      </c>
      <c r="C42" s="40" t="s">
        <v>77</v>
      </c>
      <c r="D42" s="41" t="s">
        <v>47</v>
      </c>
      <c r="E42" s="41">
        <v>163281.26</v>
      </c>
      <c r="F42" s="42" t="str">
        <f t="shared" si="0"/>
        <v>-</v>
      </c>
    </row>
    <row r="43" spans="1:6" ht="37.5" customHeight="1">
      <c r="A43" s="38" t="s">
        <v>78</v>
      </c>
      <c r="B43" s="39" t="s">
        <v>34</v>
      </c>
      <c r="C43" s="40" t="s">
        <v>79</v>
      </c>
      <c r="D43" s="41" t="s">
        <v>47</v>
      </c>
      <c r="E43" s="41">
        <v>-25109.97</v>
      </c>
      <c r="F43" s="42" t="str">
        <f t="shared" si="0"/>
        <v>-</v>
      </c>
    </row>
    <row r="44" spans="1:6">
      <c r="A44" s="33" t="s">
        <v>80</v>
      </c>
      <c r="B44" s="34" t="s">
        <v>34</v>
      </c>
      <c r="C44" s="35" t="s">
        <v>81</v>
      </c>
      <c r="D44" s="36" t="s">
        <v>47</v>
      </c>
      <c r="E44" s="36">
        <v>610</v>
      </c>
      <c r="F44" s="37" t="str">
        <f t="shared" si="0"/>
        <v>-</v>
      </c>
    </row>
    <row r="45" spans="1:6">
      <c r="A45" s="33" t="s">
        <v>82</v>
      </c>
      <c r="B45" s="34" t="s">
        <v>34</v>
      </c>
      <c r="C45" s="35" t="s">
        <v>83</v>
      </c>
      <c r="D45" s="36" t="s">
        <v>47</v>
      </c>
      <c r="E45" s="36">
        <v>610</v>
      </c>
      <c r="F45" s="37" t="str">
        <f t="shared" si="0"/>
        <v>-</v>
      </c>
    </row>
    <row r="46" spans="1:6">
      <c r="A46" s="38" t="s">
        <v>82</v>
      </c>
      <c r="B46" s="39" t="s">
        <v>34</v>
      </c>
      <c r="C46" s="40" t="s">
        <v>84</v>
      </c>
      <c r="D46" s="41" t="s">
        <v>47</v>
      </c>
      <c r="E46" s="41">
        <v>610</v>
      </c>
      <c r="F46" s="42" t="str">
        <f t="shared" si="0"/>
        <v>-</v>
      </c>
    </row>
    <row r="47" spans="1:6" ht="26.25" customHeight="1">
      <c r="A47" s="38" t="s">
        <v>85</v>
      </c>
      <c r="B47" s="39" t="s">
        <v>34</v>
      </c>
      <c r="C47" s="40" t="s">
        <v>86</v>
      </c>
      <c r="D47" s="41" t="s">
        <v>47</v>
      </c>
      <c r="E47" s="41">
        <v>600</v>
      </c>
      <c r="F47" s="42" t="str">
        <f t="shared" si="0"/>
        <v>-</v>
      </c>
    </row>
    <row r="48" spans="1:6" ht="15.75" customHeight="1">
      <c r="A48" s="38" t="s">
        <v>87</v>
      </c>
      <c r="B48" s="39" t="s">
        <v>34</v>
      </c>
      <c r="C48" s="40" t="s">
        <v>88</v>
      </c>
      <c r="D48" s="41" t="s">
        <v>47</v>
      </c>
      <c r="E48" s="41">
        <v>10</v>
      </c>
      <c r="F48" s="42" t="str">
        <f t="shared" si="0"/>
        <v>-</v>
      </c>
    </row>
    <row r="49" spans="1:6">
      <c r="A49" s="33" t="s">
        <v>89</v>
      </c>
      <c r="B49" s="34" t="s">
        <v>34</v>
      </c>
      <c r="C49" s="35" t="s">
        <v>90</v>
      </c>
      <c r="D49" s="36">
        <v>42769300</v>
      </c>
      <c r="E49" s="36">
        <v>30012554.039999999</v>
      </c>
      <c r="F49" s="37">
        <f t="shared" si="0"/>
        <v>12756745.960000001</v>
      </c>
    </row>
    <row r="50" spans="1:6">
      <c r="A50" s="33" t="s">
        <v>91</v>
      </c>
      <c r="B50" s="34" t="s">
        <v>34</v>
      </c>
      <c r="C50" s="35" t="s">
        <v>92</v>
      </c>
      <c r="D50" s="36">
        <v>1605000</v>
      </c>
      <c r="E50" s="36">
        <v>945564.39</v>
      </c>
      <c r="F50" s="37">
        <f t="shared" si="0"/>
        <v>659435.61</v>
      </c>
    </row>
    <row r="51" spans="1:6" ht="24.75" customHeight="1">
      <c r="A51" s="38" t="s">
        <v>93</v>
      </c>
      <c r="B51" s="39" t="s">
        <v>34</v>
      </c>
      <c r="C51" s="40" t="s">
        <v>94</v>
      </c>
      <c r="D51" s="41">
        <v>1605000</v>
      </c>
      <c r="E51" s="41">
        <v>945564.39</v>
      </c>
      <c r="F51" s="42">
        <f t="shared" si="0"/>
        <v>659435.61</v>
      </c>
    </row>
    <row r="52" spans="1:6" ht="48.75" customHeight="1">
      <c r="A52" s="38" t="s">
        <v>95</v>
      </c>
      <c r="B52" s="39" t="s">
        <v>34</v>
      </c>
      <c r="C52" s="40" t="s">
        <v>96</v>
      </c>
      <c r="D52" s="41" t="s">
        <v>47</v>
      </c>
      <c r="E52" s="41">
        <v>928344.17</v>
      </c>
      <c r="F52" s="42" t="str">
        <f t="shared" si="0"/>
        <v>-</v>
      </c>
    </row>
    <row r="53" spans="1:6" ht="33.75" customHeight="1">
      <c r="A53" s="38" t="s">
        <v>97</v>
      </c>
      <c r="B53" s="39" t="s">
        <v>34</v>
      </c>
      <c r="C53" s="40" t="s">
        <v>98</v>
      </c>
      <c r="D53" s="41" t="s">
        <v>47</v>
      </c>
      <c r="E53" s="41">
        <v>17220.22</v>
      </c>
      <c r="F53" s="42" t="str">
        <f t="shared" si="0"/>
        <v>-</v>
      </c>
    </row>
    <row r="54" spans="1:6">
      <c r="A54" s="33" t="s">
        <v>99</v>
      </c>
      <c r="B54" s="34" t="s">
        <v>34</v>
      </c>
      <c r="C54" s="35" t="s">
        <v>100</v>
      </c>
      <c r="D54" s="36">
        <v>41164300</v>
      </c>
      <c r="E54" s="36">
        <v>29066989.649999999</v>
      </c>
      <c r="F54" s="37">
        <f t="shared" ref="F54:F85" si="1">IF(OR(D54="-",IF(E54="-",0,E54)&gt;=IF(D54="-",0,D54)),"-",IF(D54="-",0,D54)-IF(E54="-",0,E54))</f>
        <v>12097310.350000001</v>
      </c>
    </row>
    <row r="55" spans="1:6">
      <c r="A55" s="38" t="s">
        <v>101</v>
      </c>
      <c r="B55" s="39" t="s">
        <v>34</v>
      </c>
      <c r="C55" s="40" t="s">
        <v>102</v>
      </c>
      <c r="D55" s="41">
        <v>40000000</v>
      </c>
      <c r="E55" s="41">
        <v>28594411.329999998</v>
      </c>
      <c r="F55" s="42">
        <f t="shared" si="1"/>
        <v>11405588.670000002</v>
      </c>
    </row>
    <row r="56" spans="1:6" ht="26.25" customHeight="1">
      <c r="A56" s="38" t="s">
        <v>103</v>
      </c>
      <c r="B56" s="39" t="s">
        <v>34</v>
      </c>
      <c r="C56" s="40" t="s">
        <v>104</v>
      </c>
      <c r="D56" s="41">
        <v>40000000</v>
      </c>
      <c r="E56" s="41">
        <v>28594411.329999998</v>
      </c>
      <c r="F56" s="42">
        <f t="shared" si="1"/>
        <v>11405588.670000002</v>
      </c>
    </row>
    <row r="57" spans="1:6">
      <c r="A57" s="38" t="s">
        <v>105</v>
      </c>
      <c r="B57" s="39" t="s">
        <v>34</v>
      </c>
      <c r="C57" s="40" t="s">
        <v>106</v>
      </c>
      <c r="D57" s="41">
        <v>1164300</v>
      </c>
      <c r="E57" s="41">
        <v>472578.32</v>
      </c>
      <c r="F57" s="42">
        <f t="shared" si="1"/>
        <v>691721.67999999993</v>
      </c>
    </row>
    <row r="58" spans="1:6" ht="27" customHeight="1">
      <c r="A58" s="38" t="s">
        <v>107</v>
      </c>
      <c r="B58" s="39" t="s">
        <v>34</v>
      </c>
      <c r="C58" s="40" t="s">
        <v>108</v>
      </c>
      <c r="D58" s="41">
        <v>1164300</v>
      </c>
      <c r="E58" s="41">
        <v>472578.32</v>
      </c>
      <c r="F58" s="42">
        <f t="shared" si="1"/>
        <v>691721.67999999993</v>
      </c>
    </row>
    <row r="59" spans="1:6" ht="24" customHeight="1">
      <c r="A59" s="33" t="s">
        <v>109</v>
      </c>
      <c r="B59" s="34" t="s">
        <v>34</v>
      </c>
      <c r="C59" s="35" t="s">
        <v>110</v>
      </c>
      <c r="D59" s="36">
        <v>600000</v>
      </c>
      <c r="E59" s="36">
        <v>477607.88</v>
      </c>
      <c r="F59" s="37">
        <f t="shared" si="1"/>
        <v>122392.12</v>
      </c>
    </row>
    <row r="60" spans="1:6" ht="60.75" customHeight="1">
      <c r="A60" s="44" t="s">
        <v>111</v>
      </c>
      <c r="B60" s="34" t="s">
        <v>34</v>
      </c>
      <c r="C60" s="35" t="s">
        <v>112</v>
      </c>
      <c r="D60" s="36">
        <v>600000</v>
      </c>
      <c r="E60" s="36">
        <v>261616.94</v>
      </c>
      <c r="F60" s="37">
        <f t="shared" si="1"/>
        <v>338383.06</v>
      </c>
    </row>
    <row r="61" spans="1:6" ht="46.5" customHeight="1">
      <c r="A61" s="43" t="s">
        <v>113</v>
      </c>
      <c r="B61" s="39" t="s">
        <v>34</v>
      </c>
      <c r="C61" s="40" t="s">
        <v>114</v>
      </c>
      <c r="D61" s="41">
        <v>600000</v>
      </c>
      <c r="E61" s="41">
        <v>261616.94</v>
      </c>
      <c r="F61" s="42">
        <f t="shared" si="1"/>
        <v>338383.06</v>
      </c>
    </row>
    <row r="62" spans="1:6" ht="36" customHeight="1">
      <c r="A62" s="38" t="s">
        <v>115</v>
      </c>
      <c r="B62" s="39" t="s">
        <v>34</v>
      </c>
      <c r="C62" s="40" t="s">
        <v>116</v>
      </c>
      <c r="D62" s="41">
        <v>600000</v>
      </c>
      <c r="E62" s="41">
        <v>261616.94</v>
      </c>
      <c r="F62" s="42">
        <f t="shared" si="1"/>
        <v>338383.06</v>
      </c>
    </row>
    <row r="63" spans="1:6" ht="47.25" customHeight="1">
      <c r="A63" s="44" t="s">
        <v>117</v>
      </c>
      <c r="B63" s="34" t="s">
        <v>34</v>
      </c>
      <c r="C63" s="35" t="s">
        <v>118</v>
      </c>
      <c r="D63" s="36" t="s">
        <v>47</v>
      </c>
      <c r="E63" s="36">
        <v>215990.94</v>
      </c>
      <c r="F63" s="37" t="str">
        <f t="shared" si="1"/>
        <v>-</v>
      </c>
    </row>
    <row r="64" spans="1:6" ht="48" customHeight="1">
      <c r="A64" s="43" t="s">
        <v>119</v>
      </c>
      <c r="B64" s="39" t="s">
        <v>34</v>
      </c>
      <c r="C64" s="40" t="s">
        <v>120</v>
      </c>
      <c r="D64" s="41" t="s">
        <v>47</v>
      </c>
      <c r="E64" s="41">
        <v>215990.94</v>
      </c>
      <c r="F64" s="42" t="str">
        <f t="shared" si="1"/>
        <v>-</v>
      </c>
    </row>
    <row r="65" spans="1:6" ht="47.25" customHeight="1">
      <c r="A65" s="38" t="s">
        <v>121</v>
      </c>
      <c r="B65" s="39" t="s">
        <v>34</v>
      </c>
      <c r="C65" s="40" t="s">
        <v>122</v>
      </c>
      <c r="D65" s="41" t="s">
        <v>47</v>
      </c>
      <c r="E65" s="41">
        <v>215990.94</v>
      </c>
      <c r="F65" s="42" t="str">
        <f t="shared" si="1"/>
        <v>-</v>
      </c>
    </row>
    <row r="66" spans="1:6" ht="22.5">
      <c r="A66" s="33" t="s">
        <v>123</v>
      </c>
      <c r="B66" s="34" t="s">
        <v>34</v>
      </c>
      <c r="C66" s="35" t="s">
        <v>124</v>
      </c>
      <c r="D66" s="36">
        <v>4000000</v>
      </c>
      <c r="E66" s="36">
        <v>1204211.33</v>
      </c>
      <c r="F66" s="37">
        <f t="shared" si="1"/>
        <v>2795788.67</v>
      </c>
    </row>
    <row r="67" spans="1:6">
      <c r="A67" s="33" t="s">
        <v>125</v>
      </c>
      <c r="B67" s="34" t="s">
        <v>34</v>
      </c>
      <c r="C67" s="35" t="s">
        <v>126</v>
      </c>
      <c r="D67" s="36">
        <v>4000000</v>
      </c>
      <c r="E67" s="36">
        <v>1204211.33</v>
      </c>
      <c r="F67" s="37">
        <f t="shared" si="1"/>
        <v>2795788.67</v>
      </c>
    </row>
    <row r="68" spans="1:6">
      <c r="A68" s="38" t="s">
        <v>127</v>
      </c>
      <c r="B68" s="39" t="s">
        <v>34</v>
      </c>
      <c r="C68" s="40" t="s">
        <v>128</v>
      </c>
      <c r="D68" s="41">
        <v>4000000</v>
      </c>
      <c r="E68" s="41">
        <v>1204211.33</v>
      </c>
      <c r="F68" s="42">
        <f t="shared" si="1"/>
        <v>2795788.67</v>
      </c>
    </row>
    <row r="69" spans="1:6" ht="18" customHeight="1">
      <c r="A69" s="38" t="s">
        <v>129</v>
      </c>
      <c r="B69" s="39" t="s">
        <v>34</v>
      </c>
      <c r="C69" s="40" t="s">
        <v>130</v>
      </c>
      <c r="D69" s="41">
        <v>4000000</v>
      </c>
      <c r="E69" s="41">
        <v>1204211.33</v>
      </c>
      <c r="F69" s="42">
        <f t="shared" si="1"/>
        <v>2795788.67</v>
      </c>
    </row>
    <row r="70" spans="1:6" ht="16.5" customHeight="1">
      <c r="A70" s="33" t="s">
        <v>131</v>
      </c>
      <c r="B70" s="34" t="s">
        <v>34</v>
      </c>
      <c r="C70" s="35" t="s">
        <v>132</v>
      </c>
      <c r="D70" s="36">
        <v>36028600.799999997</v>
      </c>
      <c r="E70" s="36" t="s">
        <v>47</v>
      </c>
      <c r="F70" s="37">
        <f t="shared" si="1"/>
        <v>36028600.799999997</v>
      </c>
    </row>
    <row r="71" spans="1:6" ht="51.75" customHeight="1">
      <c r="A71" s="44" t="s">
        <v>133</v>
      </c>
      <c r="B71" s="34" t="s">
        <v>34</v>
      </c>
      <c r="C71" s="35" t="s">
        <v>134</v>
      </c>
      <c r="D71" s="36">
        <v>36028600.799999997</v>
      </c>
      <c r="E71" s="36" t="s">
        <v>47</v>
      </c>
      <c r="F71" s="37">
        <f t="shared" si="1"/>
        <v>36028600.799999997</v>
      </c>
    </row>
    <row r="72" spans="1:6" ht="57" customHeight="1">
      <c r="A72" s="43" t="s">
        <v>135</v>
      </c>
      <c r="B72" s="39" t="s">
        <v>34</v>
      </c>
      <c r="C72" s="40" t="s">
        <v>136</v>
      </c>
      <c r="D72" s="41">
        <v>36028600.799999997</v>
      </c>
      <c r="E72" s="41" t="s">
        <v>47</v>
      </c>
      <c r="F72" s="42">
        <f t="shared" si="1"/>
        <v>36028600.799999997</v>
      </c>
    </row>
    <row r="73" spans="1:6" ht="47.25" customHeight="1">
      <c r="A73" s="43" t="s">
        <v>137</v>
      </c>
      <c r="B73" s="39" t="s">
        <v>34</v>
      </c>
      <c r="C73" s="40" t="s">
        <v>138</v>
      </c>
      <c r="D73" s="41">
        <v>36028600.799999997</v>
      </c>
      <c r="E73" s="41" t="s">
        <v>47</v>
      </c>
      <c r="F73" s="42">
        <f t="shared" si="1"/>
        <v>36028600.799999997</v>
      </c>
    </row>
    <row r="74" spans="1:6">
      <c r="A74" s="33" t="s">
        <v>139</v>
      </c>
      <c r="B74" s="34" t="s">
        <v>34</v>
      </c>
      <c r="C74" s="35" t="s">
        <v>140</v>
      </c>
      <c r="D74" s="36">
        <v>530000</v>
      </c>
      <c r="E74" s="36">
        <v>138513.1</v>
      </c>
      <c r="F74" s="37">
        <f t="shared" si="1"/>
        <v>391486.9</v>
      </c>
    </row>
    <row r="75" spans="1:6" ht="22.5">
      <c r="A75" s="33" t="s">
        <v>141</v>
      </c>
      <c r="B75" s="34" t="s">
        <v>34</v>
      </c>
      <c r="C75" s="35" t="s">
        <v>142</v>
      </c>
      <c r="D75" s="36">
        <v>530000</v>
      </c>
      <c r="E75" s="36">
        <v>138513.1</v>
      </c>
      <c r="F75" s="37">
        <f t="shared" si="1"/>
        <v>391486.9</v>
      </c>
    </row>
    <row r="76" spans="1:6" ht="24.75" customHeight="1">
      <c r="A76" s="38" t="s">
        <v>143</v>
      </c>
      <c r="B76" s="39" t="s">
        <v>34</v>
      </c>
      <c r="C76" s="40" t="s">
        <v>144</v>
      </c>
      <c r="D76" s="41">
        <v>530000</v>
      </c>
      <c r="E76" s="41">
        <v>138513.1</v>
      </c>
      <c r="F76" s="42">
        <f t="shared" si="1"/>
        <v>391486.9</v>
      </c>
    </row>
    <row r="77" spans="1:6">
      <c r="A77" s="33" t="s">
        <v>145</v>
      </c>
      <c r="B77" s="34" t="s">
        <v>34</v>
      </c>
      <c r="C77" s="35" t="s">
        <v>146</v>
      </c>
      <c r="D77" s="36">
        <v>50000</v>
      </c>
      <c r="E77" s="36">
        <v>24624.36</v>
      </c>
      <c r="F77" s="37">
        <f t="shared" si="1"/>
        <v>25375.64</v>
      </c>
    </row>
    <row r="78" spans="1:6">
      <c r="A78" s="33" t="s">
        <v>147</v>
      </c>
      <c r="B78" s="34" t="s">
        <v>34</v>
      </c>
      <c r="C78" s="35" t="s">
        <v>148</v>
      </c>
      <c r="D78" s="36">
        <v>50000</v>
      </c>
      <c r="E78" s="36">
        <v>24624.36</v>
      </c>
      <c r="F78" s="37">
        <f t="shared" si="1"/>
        <v>25375.64</v>
      </c>
    </row>
    <row r="79" spans="1:6" ht="11.25" customHeight="1">
      <c r="A79" s="38" t="s">
        <v>149</v>
      </c>
      <c r="B79" s="39" t="s">
        <v>34</v>
      </c>
      <c r="C79" s="40" t="s">
        <v>150</v>
      </c>
      <c r="D79" s="41">
        <v>50000</v>
      </c>
      <c r="E79" s="41">
        <v>24624.36</v>
      </c>
      <c r="F79" s="42">
        <f t="shared" si="1"/>
        <v>25375.64</v>
      </c>
    </row>
    <row r="80" spans="1:6">
      <c r="A80" s="33" t="s">
        <v>151</v>
      </c>
      <c r="B80" s="34" t="s">
        <v>34</v>
      </c>
      <c r="C80" s="35" t="s">
        <v>152</v>
      </c>
      <c r="D80" s="36">
        <v>43052909.200000003</v>
      </c>
      <c r="E80" s="36">
        <v>30436534.149999999</v>
      </c>
      <c r="F80" s="37">
        <f t="shared" si="1"/>
        <v>12616375.050000004</v>
      </c>
    </row>
    <row r="81" spans="1:6" ht="23.25" customHeight="1">
      <c r="A81" s="33" t="s">
        <v>153</v>
      </c>
      <c r="B81" s="34" t="s">
        <v>34</v>
      </c>
      <c r="C81" s="35" t="s">
        <v>154</v>
      </c>
      <c r="D81" s="36">
        <v>42040895.200000003</v>
      </c>
      <c r="E81" s="36">
        <v>28414754.149999999</v>
      </c>
      <c r="F81" s="37">
        <f t="shared" si="1"/>
        <v>13626141.050000004</v>
      </c>
    </row>
    <row r="82" spans="1:6" ht="11.25" customHeight="1">
      <c r="A82" s="33" t="s">
        <v>155</v>
      </c>
      <c r="B82" s="34" t="s">
        <v>34</v>
      </c>
      <c r="C82" s="35" t="s">
        <v>156</v>
      </c>
      <c r="D82" s="36">
        <v>26556700</v>
      </c>
      <c r="E82" s="36">
        <v>24404140</v>
      </c>
      <c r="F82" s="37">
        <f t="shared" si="1"/>
        <v>2152560</v>
      </c>
    </row>
    <row r="83" spans="1:6">
      <c r="A83" s="38" t="s">
        <v>157</v>
      </c>
      <c r="B83" s="39" t="s">
        <v>34</v>
      </c>
      <c r="C83" s="40" t="s">
        <v>158</v>
      </c>
      <c r="D83" s="41">
        <v>26556700</v>
      </c>
      <c r="E83" s="41">
        <v>24404140</v>
      </c>
      <c r="F83" s="42">
        <f t="shared" si="1"/>
        <v>2152560</v>
      </c>
    </row>
    <row r="84" spans="1:6" ht="14.25" customHeight="1">
      <c r="A84" s="38" t="s">
        <v>159</v>
      </c>
      <c r="B84" s="39" t="s">
        <v>34</v>
      </c>
      <c r="C84" s="40" t="s">
        <v>160</v>
      </c>
      <c r="D84" s="41">
        <v>26556700</v>
      </c>
      <c r="E84" s="41">
        <v>24404140</v>
      </c>
      <c r="F84" s="42">
        <f t="shared" si="1"/>
        <v>2152560</v>
      </c>
    </row>
    <row r="85" spans="1:6" ht="22.5">
      <c r="A85" s="33" t="s">
        <v>161</v>
      </c>
      <c r="B85" s="34" t="s">
        <v>34</v>
      </c>
      <c r="C85" s="35" t="s">
        <v>162</v>
      </c>
      <c r="D85" s="36">
        <v>6972309.2000000002</v>
      </c>
      <c r="E85" s="36">
        <v>1313509.2</v>
      </c>
      <c r="F85" s="37">
        <f t="shared" si="1"/>
        <v>5658800</v>
      </c>
    </row>
    <row r="86" spans="1:6" ht="48" customHeight="1">
      <c r="A86" s="43" t="s">
        <v>163</v>
      </c>
      <c r="B86" s="39" t="s">
        <v>34</v>
      </c>
      <c r="C86" s="40" t="s">
        <v>164</v>
      </c>
      <c r="D86" s="41">
        <v>173300</v>
      </c>
      <c r="E86" s="41" t="s">
        <v>47</v>
      </c>
      <c r="F86" s="42">
        <f t="shared" ref="F86:F100" si="2">IF(OR(D86="-",IF(E86="-",0,E86)&gt;=IF(D86="-",0,D86)),"-",IF(D86="-",0,D86)-IF(E86="-",0,E86))</f>
        <v>173300</v>
      </c>
    </row>
    <row r="87" spans="1:6" ht="49.5" customHeight="1">
      <c r="A87" s="43" t="s">
        <v>165</v>
      </c>
      <c r="B87" s="39" t="s">
        <v>34</v>
      </c>
      <c r="C87" s="40" t="s">
        <v>166</v>
      </c>
      <c r="D87" s="41">
        <v>173300</v>
      </c>
      <c r="E87" s="41" t="s">
        <v>47</v>
      </c>
      <c r="F87" s="42">
        <f t="shared" si="2"/>
        <v>173300</v>
      </c>
    </row>
    <row r="88" spans="1:6">
      <c r="A88" s="38" t="s">
        <v>167</v>
      </c>
      <c r="B88" s="39" t="s">
        <v>34</v>
      </c>
      <c r="C88" s="40" t="s">
        <v>168</v>
      </c>
      <c r="D88" s="41">
        <v>6799009.2000000002</v>
      </c>
      <c r="E88" s="41">
        <v>1313509.2</v>
      </c>
      <c r="F88" s="42">
        <f t="shared" si="2"/>
        <v>5485500</v>
      </c>
    </row>
    <row r="89" spans="1:6">
      <c r="A89" s="38" t="s">
        <v>169</v>
      </c>
      <c r="B89" s="39" t="s">
        <v>34</v>
      </c>
      <c r="C89" s="40" t="s">
        <v>170</v>
      </c>
      <c r="D89" s="41">
        <v>6799009.2000000002</v>
      </c>
      <c r="E89" s="41">
        <v>1313509.2</v>
      </c>
      <c r="F89" s="42">
        <f t="shared" si="2"/>
        <v>5485500</v>
      </c>
    </row>
    <row r="90" spans="1:6" ht="11.25" customHeight="1">
      <c r="A90" s="33" t="s">
        <v>171</v>
      </c>
      <c r="B90" s="34" t="s">
        <v>34</v>
      </c>
      <c r="C90" s="35" t="s">
        <v>172</v>
      </c>
      <c r="D90" s="36">
        <v>1351886</v>
      </c>
      <c r="E90" s="36">
        <v>1013914.5</v>
      </c>
      <c r="F90" s="37">
        <f t="shared" si="2"/>
        <v>337971.5</v>
      </c>
    </row>
    <row r="91" spans="1:6" ht="24.75" customHeight="1">
      <c r="A91" s="38" t="s">
        <v>173</v>
      </c>
      <c r="B91" s="39" t="s">
        <v>34</v>
      </c>
      <c r="C91" s="40" t="s">
        <v>174</v>
      </c>
      <c r="D91" s="41">
        <v>632186</v>
      </c>
      <c r="E91" s="41">
        <v>474139.5</v>
      </c>
      <c r="F91" s="42">
        <f t="shared" si="2"/>
        <v>158046.5</v>
      </c>
    </row>
    <row r="92" spans="1:6" ht="24.75" customHeight="1">
      <c r="A92" s="38" t="s">
        <v>175</v>
      </c>
      <c r="B92" s="39" t="s">
        <v>34</v>
      </c>
      <c r="C92" s="40" t="s">
        <v>176</v>
      </c>
      <c r="D92" s="41">
        <v>632186</v>
      </c>
      <c r="E92" s="41">
        <v>474139.5</v>
      </c>
      <c r="F92" s="42">
        <f t="shared" si="2"/>
        <v>158046.5</v>
      </c>
    </row>
    <row r="93" spans="1:6" ht="26.25" customHeight="1">
      <c r="A93" s="38" t="s">
        <v>177</v>
      </c>
      <c r="B93" s="39" t="s">
        <v>34</v>
      </c>
      <c r="C93" s="40" t="s">
        <v>178</v>
      </c>
      <c r="D93" s="41">
        <v>719700</v>
      </c>
      <c r="E93" s="41">
        <v>539775</v>
      </c>
      <c r="F93" s="42">
        <f t="shared" si="2"/>
        <v>179925</v>
      </c>
    </row>
    <row r="94" spans="1:6" ht="21" customHeight="1">
      <c r="A94" s="38" t="s">
        <v>179</v>
      </c>
      <c r="B94" s="39" t="s">
        <v>34</v>
      </c>
      <c r="C94" s="40" t="s">
        <v>180</v>
      </c>
      <c r="D94" s="41">
        <v>719700</v>
      </c>
      <c r="E94" s="41">
        <v>539775</v>
      </c>
      <c r="F94" s="42">
        <f t="shared" si="2"/>
        <v>179925</v>
      </c>
    </row>
    <row r="95" spans="1:6">
      <c r="A95" s="33" t="s">
        <v>181</v>
      </c>
      <c r="B95" s="34" t="s">
        <v>34</v>
      </c>
      <c r="C95" s="35" t="s">
        <v>182</v>
      </c>
      <c r="D95" s="36">
        <v>7160000</v>
      </c>
      <c r="E95" s="36">
        <v>1683190.45</v>
      </c>
      <c r="F95" s="37">
        <f t="shared" si="2"/>
        <v>5476809.5499999998</v>
      </c>
    </row>
    <row r="96" spans="1:6" ht="33" customHeight="1">
      <c r="A96" s="38" t="s">
        <v>183</v>
      </c>
      <c r="B96" s="39" t="s">
        <v>34</v>
      </c>
      <c r="C96" s="40" t="s">
        <v>184</v>
      </c>
      <c r="D96" s="41">
        <v>7160000</v>
      </c>
      <c r="E96" s="41">
        <v>1683190.45</v>
      </c>
      <c r="F96" s="42">
        <f t="shared" si="2"/>
        <v>5476809.5499999998</v>
      </c>
    </row>
    <row r="97" spans="1:6" ht="31.5" customHeight="1">
      <c r="A97" s="38" t="s">
        <v>185</v>
      </c>
      <c r="B97" s="39" t="s">
        <v>34</v>
      </c>
      <c r="C97" s="40" t="s">
        <v>186</v>
      </c>
      <c r="D97" s="41">
        <v>7160000</v>
      </c>
      <c r="E97" s="41">
        <v>1683190.45</v>
      </c>
      <c r="F97" s="42">
        <f t="shared" si="2"/>
        <v>5476809.5499999998</v>
      </c>
    </row>
    <row r="98" spans="1:6">
      <c r="A98" s="33" t="s">
        <v>187</v>
      </c>
      <c r="B98" s="34" t="s">
        <v>34</v>
      </c>
      <c r="C98" s="35" t="s">
        <v>188</v>
      </c>
      <c r="D98" s="36">
        <v>1012014</v>
      </c>
      <c r="E98" s="36">
        <v>2021780</v>
      </c>
      <c r="F98" s="37" t="str">
        <f t="shared" si="2"/>
        <v>-</v>
      </c>
    </row>
    <row r="99" spans="1:6" ht="13.5" customHeight="1">
      <c r="A99" s="33" t="s">
        <v>189</v>
      </c>
      <c r="B99" s="34" t="s">
        <v>34</v>
      </c>
      <c r="C99" s="35" t="s">
        <v>190</v>
      </c>
      <c r="D99" s="36">
        <v>1012014</v>
      </c>
      <c r="E99" s="36">
        <v>2021780</v>
      </c>
      <c r="F99" s="37" t="str">
        <f t="shared" si="2"/>
        <v>-</v>
      </c>
    </row>
    <row r="100" spans="1:6" ht="16.5" customHeight="1">
      <c r="A100" s="38" t="s">
        <v>189</v>
      </c>
      <c r="B100" s="39" t="s">
        <v>34</v>
      </c>
      <c r="C100" s="40" t="s">
        <v>191</v>
      </c>
      <c r="D100" s="41">
        <v>1012014</v>
      </c>
      <c r="E100" s="41">
        <v>2021780</v>
      </c>
      <c r="F100" s="42" t="str">
        <f t="shared" si="2"/>
        <v>-</v>
      </c>
    </row>
    <row r="101" spans="1:6" ht="12.75" customHeight="1">
      <c r="A101" s="45"/>
      <c r="B101" s="46"/>
      <c r="C101" s="46"/>
      <c r="D101" s="47"/>
      <c r="E101" s="47"/>
      <c r="F101" s="47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39370078740157483" bottom="0.19685039370078741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topLeftCell="A54" workbookViewId="0">
      <selection activeCell="A27" sqref="A27"/>
    </sheetView>
  </sheetViews>
  <sheetFormatPr defaultRowHeight="12.75" customHeight="1"/>
  <cols>
    <col min="1" max="1" width="74.5703125" customWidth="1"/>
    <col min="2" max="2" width="4.28515625" customWidth="1"/>
    <col min="3" max="3" width="24.140625" customWidth="1"/>
    <col min="4" max="4" width="15.7109375" customWidth="1"/>
    <col min="5" max="5" width="13.140625" customWidth="1"/>
    <col min="6" max="6" width="14.5703125" customWidth="1"/>
  </cols>
  <sheetData>
    <row r="1" spans="1:6" ht="5.25" customHeight="1"/>
    <row r="2" spans="1:6" ht="12" customHeight="1">
      <c r="A2" s="99" t="s">
        <v>192</v>
      </c>
      <c r="B2" s="99"/>
      <c r="C2" s="99"/>
      <c r="D2" s="99"/>
      <c r="E2" s="1"/>
      <c r="F2" s="13" t="s">
        <v>193</v>
      </c>
    </row>
    <row r="3" spans="1:6" ht="11.25" customHeight="1" thickBot="1">
      <c r="A3" s="5"/>
      <c r="B3" s="5"/>
      <c r="C3" s="48"/>
      <c r="D3" s="9"/>
      <c r="E3" s="9"/>
      <c r="F3" s="9"/>
    </row>
    <row r="4" spans="1:6" ht="10.15" customHeight="1">
      <c r="A4" s="119" t="s">
        <v>24</v>
      </c>
      <c r="B4" s="100" t="s">
        <v>25</v>
      </c>
      <c r="C4" s="117" t="s">
        <v>194</v>
      </c>
      <c r="D4" s="103" t="s">
        <v>27</v>
      </c>
      <c r="E4" s="122" t="s">
        <v>28</v>
      </c>
      <c r="F4" s="109" t="s">
        <v>29</v>
      </c>
    </row>
    <row r="5" spans="1:6" ht="5.45" customHeight="1">
      <c r="A5" s="120"/>
      <c r="B5" s="101"/>
      <c r="C5" s="118"/>
      <c r="D5" s="104"/>
      <c r="E5" s="123"/>
      <c r="F5" s="110"/>
    </row>
    <row r="6" spans="1:6" ht="9.6" customHeight="1">
      <c r="A6" s="120"/>
      <c r="B6" s="101"/>
      <c r="C6" s="118"/>
      <c r="D6" s="104"/>
      <c r="E6" s="123"/>
      <c r="F6" s="110"/>
    </row>
    <row r="7" spans="1:6" ht="6" customHeight="1">
      <c r="A7" s="120"/>
      <c r="B7" s="101"/>
      <c r="C7" s="118"/>
      <c r="D7" s="104"/>
      <c r="E7" s="123"/>
      <c r="F7" s="110"/>
    </row>
    <row r="8" spans="1:6" ht="3.75" customHeight="1">
      <c r="A8" s="120"/>
      <c r="B8" s="101"/>
      <c r="C8" s="118"/>
      <c r="D8" s="104"/>
      <c r="E8" s="123"/>
      <c r="F8" s="110"/>
    </row>
    <row r="9" spans="1:6" ht="0.75" hidden="1" customHeight="1">
      <c r="A9" s="120"/>
      <c r="B9" s="101"/>
      <c r="C9" s="118"/>
      <c r="D9" s="104"/>
      <c r="E9" s="123"/>
      <c r="F9" s="110"/>
    </row>
    <row r="10" spans="1:6" ht="4.1500000000000004" hidden="1" customHeight="1">
      <c r="A10" s="120"/>
      <c r="B10" s="101"/>
      <c r="C10" s="49"/>
      <c r="D10" s="104"/>
      <c r="E10" s="50"/>
      <c r="F10" s="51"/>
    </row>
    <row r="11" spans="1:6" ht="13.15" hidden="1" customHeight="1">
      <c r="A11" s="121"/>
      <c r="B11" s="102"/>
      <c r="C11" s="52"/>
      <c r="D11" s="105"/>
      <c r="E11" s="53"/>
      <c r="F11" s="54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30</v>
      </c>
      <c r="E12" s="55" t="s">
        <v>31</v>
      </c>
      <c r="F12" s="23" t="s">
        <v>32</v>
      </c>
    </row>
    <row r="13" spans="1:6">
      <c r="A13" s="56" t="s">
        <v>195</v>
      </c>
      <c r="B13" s="57" t="s">
        <v>196</v>
      </c>
      <c r="C13" s="58" t="s">
        <v>197</v>
      </c>
      <c r="D13" s="59">
        <v>150200000</v>
      </c>
      <c r="E13" s="60">
        <v>102903257.26000001</v>
      </c>
      <c r="F13" s="61">
        <f>IF(OR(D13="-",IF(E13="-",0,E13)&gt;=IF(D13="-",0,D13)),"-",IF(D13="-",0,D13)-IF(E13="-",0,E13))</f>
        <v>47296742.739999995</v>
      </c>
    </row>
    <row r="14" spans="1:6">
      <c r="A14" s="62" t="s">
        <v>36</v>
      </c>
      <c r="B14" s="63"/>
      <c r="C14" s="64"/>
      <c r="D14" s="65"/>
      <c r="E14" s="66"/>
      <c r="F14" s="67"/>
    </row>
    <row r="15" spans="1:6">
      <c r="A15" s="56" t="s">
        <v>198</v>
      </c>
      <c r="B15" s="57" t="s">
        <v>196</v>
      </c>
      <c r="C15" s="58" t="s">
        <v>199</v>
      </c>
      <c r="D15" s="59">
        <v>59214669.899999999</v>
      </c>
      <c r="E15" s="60">
        <v>43402599.210000001</v>
      </c>
      <c r="F15" s="61">
        <f t="shared" ref="F15:F46" si="0">IF(OR(D15="-",IF(E15="-",0,E15)&gt;=IF(D15="-",0,D15)),"-",IF(D15="-",0,D15)-IF(E15="-",0,E15))</f>
        <v>15812070.689999998</v>
      </c>
    </row>
    <row r="16" spans="1:6">
      <c r="A16" s="56" t="s">
        <v>200</v>
      </c>
      <c r="B16" s="57" t="s">
        <v>196</v>
      </c>
      <c r="C16" s="58" t="s">
        <v>201</v>
      </c>
      <c r="D16" s="59">
        <v>719700</v>
      </c>
      <c r="E16" s="60">
        <v>433602.97</v>
      </c>
      <c r="F16" s="61">
        <f t="shared" si="0"/>
        <v>286097.03000000003</v>
      </c>
    </row>
    <row r="17" spans="1:6" ht="12" customHeight="1">
      <c r="A17" s="56" t="s">
        <v>202</v>
      </c>
      <c r="B17" s="57" t="s">
        <v>196</v>
      </c>
      <c r="C17" s="58" t="s">
        <v>203</v>
      </c>
      <c r="D17" s="59">
        <v>9179052.6699999999</v>
      </c>
      <c r="E17" s="60">
        <v>5924626.8799999999</v>
      </c>
      <c r="F17" s="61">
        <f t="shared" si="0"/>
        <v>3254425.79</v>
      </c>
    </row>
    <row r="18" spans="1:6">
      <c r="A18" s="56" t="s">
        <v>204</v>
      </c>
      <c r="B18" s="57" t="s">
        <v>196</v>
      </c>
      <c r="C18" s="58" t="s">
        <v>205</v>
      </c>
      <c r="D18" s="59">
        <v>9909418.2100000009</v>
      </c>
      <c r="E18" s="60">
        <v>6723071.96</v>
      </c>
      <c r="F18" s="61">
        <f t="shared" si="0"/>
        <v>3186346.2500000009</v>
      </c>
    </row>
    <row r="19" spans="1:6">
      <c r="A19" s="56" t="s">
        <v>206</v>
      </c>
      <c r="B19" s="57" t="s">
        <v>196</v>
      </c>
      <c r="C19" s="58" t="s">
        <v>207</v>
      </c>
      <c r="D19" s="59">
        <v>41614371.859999999</v>
      </c>
      <c r="E19" s="60">
        <v>27376064.82</v>
      </c>
      <c r="F19" s="61">
        <f t="shared" si="0"/>
        <v>14238307.039999999</v>
      </c>
    </row>
    <row r="20" spans="1:6">
      <c r="A20" s="56" t="s">
        <v>208</v>
      </c>
      <c r="B20" s="57" t="s">
        <v>196</v>
      </c>
      <c r="C20" s="58" t="s">
        <v>209</v>
      </c>
      <c r="D20" s="59">
        <v>750000</v>
      </c>
      <c r="E20" s="60">
        <v>341588.85</v>
      </c>
      <c r="F20" s="61">
        <f t="shared" si="0"/>
        <v>408411.15</v>
      </c>
    </row>
    <row r="21" spans="1:6">
      <c r="A21" s="56" t="s">
        <v>210</v>
      </c>
      <c r="B21" s="57" t="s">
        <v>196</v>
      </c>
      <c r="C21" s="58" t="s">
        <v>211</v>
      </c>
      <c r="D21" s="59">
        <v>24895173.469999999</v>
      </c>
      <c r="E21" s="60">
        <v>16544940.33</v>
      </c>
      <c r="F21" s="61">
        <f t="shared" si="0"/>
        <v>8350233.1399999987</v>
      </c>
    </row>
    <row r="22" spans="1:6">
      <c r="A22" s="56" t="s">
        <v>212</v>
      </c>
      <c r="B22" s="57" t="s">
        <v>196</v>
      </c>
      <c r="C22" s="58" t="s">
        <v>213</v>
      </c>
      <c r="D22" s="59">
        <v>921009.69</v>
      </c>
      <c r="E22" s="60">
        <v>730119.81</v>
      </c>
      <c r="F22" s="61">
        <f t="shared" si="0"/>
        <v>190889.87999999989</v>
      </c>
    </row>
    <row r="23" spans="1:6">
      <c r="A23" s="56" t="s">
        <v>214</v>
      </c>
      <c r="B23" s="57" t="s">
        <v>196</v>
      </c>
      <c r="C23" s="58" t="s">
        <v>215</v>
      </c>
      <c r="D23" s="59">
        <v>1582000</v>
      </c>
      <c r="E23" s="60">
        <v>881009</v>
      </c>
      <c r="F23" s="61">
        <f t="shared" si="0"/>
        <v>700991</v>
      </c>
    </row>
    <row r="24" spans="1:6" ht="12.75" customHeight="1">
      <c r="A24" s="56" t="s">
        <v>216</v>
      </c>
      <c r="B24" s="57" t="s">
        <v>196</v>
      </c>
      <c r="C24" s="58" t="s">
        <v>217</v>
      </c>
      <c r="D24" s="59">
        <v>1414604.2</v>
      </c>
      <c r="E24" s="60">
        <v>545633.43000000005</v>
      </c>
      <c r="F24" s="61">
        <f t="shared" si="0"/>
        <v>868970.7699999999</v>
      </c>
    </row>
    <row r="25" spans="1:6" ht="24" customHeight="1">
      <c r="A25" s="56" t="s">
        <v>218</v>
      </c>
      <c r="B25" s="57" t="s">
        <v>196</v>
      </c>
      <c r="C25" s="58" t="s">
        <v>219</v>
      </c>
      <c r="D25" s="59">
        <v>2563900</v>
      </c>
      <c r="E25" s="60">
        <v>1538952.93</v>
      </c>
      <c r="F25" s="61">
        <f t="shared" si="0"/>
        <v>1024947.0700000001</v>
      </c>
    </row>
    <row r="26" spans="1:6" ht="11.25" customHeight="1">
      <c r="A26" s="24" t="s">
        <v>220</v>
      </c>
      <c r="B26" s="68" t="s">
        <v>196</v>
      </c>
      <c r="C26" s="26" t="s">
        <v>221</v>
      </c>
      <c r="D26" s="27">
        <v>1973900</v>
      </c>
      <c r="E26" s="69">
        <v>1159419.81</v>
      </c>
      <c r="F26" s="70">
        <f t="shared" si="0"/>
        <v>814480.19</v>
      </c>
    </row>
    <row r="27" spans="1:6" ht="12" customHeight="1">
      <c r="A27" s="24" t="s">
        <v>220</v>
      </c>
      <c r="B27" s="68" t="s">
        <v>196</v>
      </c>
      <c r="C27" s="26" t="s">
        <v>222</v>
      </c>
      <c r="D27" s="27">
        <v>590000</v>
      </c>
      <c r="E27" s="69">
        <v>379533.12</v>
      </c>
      <c r="F27" s="70">
        <f t="shared" si="0"/>
        <v>210466.88</v>
      </c>
    </row>
    <row r="28" spans="1:6" ht="24.75" customHeight="1">
      <c r="A28" s="56" t="s">
        <v>223</v>
      </c>
      <c r="B28" s="57" t="s">
        <v>196</v>
      </c>
      <c r="C28" s="58" t="s">
        <v>224</v>
      </c>
      <c r="D28" s="59">
        <v>5265000</v>
      </c>
      <c r="E28" s="60">
        <v>3552423.03</v>
      </c>
      <c r="F28" s="61">
        <f t="shared" si="0"/>
        <v>1712576.9700000002</v>
      </c>
    </row>
    <row r="29" spans="1:6" ht="23.25" customHeight="1">
      <c r="A29" s="24" t="s">
        <v>225</v>
      </c>
      <c r="B29" s="68" t="s">
        <v>196</v>
      </c>
      <c r="C29" s="26" t="s">
        <v>226</v>
      </c>
      <c r="D29" s="27">
        <v>960000</v>
      </c>
      <c r="E29" s="69">
        <v>618390.97</v>
      </c>
      <c r="F29" s="70">
        <f t="shared" si="0"/>
        <v>341609.03</v>
      </c>
    </row>
    <row r="30" spans="1:6" ht="22.5" customHeight="1">
      <c r="A30" s="24" t="s">
        <v>225</v>
      </c>
      <c r="B30" s="68" t="s">
        <v>196</v>
      </c>
      <c r="C30" s="26" t="s">
        <v>227</v>
      </c>
      <c r="D30" s="27">
        <v>280000</v>
      </c>
      <c r="E30" s="69">
        <v>212056.08</v>
      </c>
      <c r="F30" s="70">
        <f t="shared" si="0"/>
        <v>67943.920000000013</v>
      </c>
    </row>
    <row r="31" spans="1:6" ht="23.25" customHeight="1">
      <c r="A31" s="24" t="s">
        <v>228</v>
      </c>
      <c r="B31" s="68" t="s">
        <v>196</v>
      </c>
      <c r="C31" s="26" t="s">
        <v>229</v>
      </c>
      <c r="D31" s="27">
        <v>15000</v>
      </c>
      <c r="E31" s="69" t="s">
        <v>47</v>
      </c>
      <c r="F31" s="70">
        <f t="shared" si="0"/>
        <v>15000</v>
      </c>
    </row>
    <row r="32" spans="1:6" ht="24.75" customHeight="1">
      <c r="A32" s="24" t="s">
        <v>228</v>
      </c>
      <c r="B32" s="68" t="s">
        <v>196</v>
      </c>
      <c r="C32" s="26" t="s">
        <v>230</v>
      </c>
      <c r="D32" s="27">
        <v>2400000</v>
      </c>
      <c r="E32" s="69">
        <v>2026400</v>
      </c>
      <c r="F32" s="70">
        <f t="shared" si="0"/>
        <v>373600</v>
      </c>
    </row>
    <row r="33" spans="1:6" ht="24.75" customHeight="1">
      <c r="A33" s="24" t="s">
        <v>228</v>
      </c>
      <c r="B33" s="68" t="s">
        <v>196</v>
      </c>
      <c r="C33" s="26" t="s">
        <v>231</v>
      </c>
      <c r="D33" s="27">
        <v>1555000</v>
      </c>
      <c r="E33" s="69">
        <v>669527.75</v>
      </c>
      <c r="F33" s="70">
        <f t="shared" si="0"/>
        <v>885472.25</v>
      </c>
    </row>
    <row r="34" spans="1:6" ht="23.25" customHeight="1">
      <c r="A34" s="24" t="s">
        <v>228</v>
      </c>
      <c r="B34" s="68" t="s">
        <v>196</v>
      </c>
      <c r="C34" s="26" t="s">
        <v>232</v>
      </c>
      <c r="D34" s="27">
        <v>50000</v>
      </c>
      <c r="E34" s="69">
        <v>25000</v>
      </c>
      <c r="F34" s="70">
        <f t="shared" si="0"/>
        <v>25000</v>
      </c>
    </row>
    <row r="35" spans="1:6" ht="21.75" customHeight="1">
      <c r="A35" s="24" t="s">
        <v>228</v>
      </c>
      <c r="B35" s="68" t="s">
        <v>196</v>
      </c>
      <c r="C35" s="26" t="s">
        <v>233</v>
      </c>
      <c r="D35" s="27">
        <v>5000</v>
      </c>
      <c r="E35" s="69">
        <v>1048.23</v>
      </c>
      <c r="F35" s="70">
        <f t="shared" si="0"/>
        <v>3951.77</v>
      </c>
    </row>
    <row r="36" spans="1:6" ht="33" customHeight="1">
      <c r="A36" s="56" t="s">
        <v>234</v>
      </c>
      <c r="B36" s="57" t="s">
        <v>196</v>
      </c>
      <c r="C36" s="58" t="s">
        <v>235</v>
      </c>
      <c r="D36" s="59">
        <v>13677181</v>
      </c>
      <c r="E36" s="60">
        <v>7953361.5</v>
      </c>
      <c r="F36" s="61">
        <f t="shared" si="0"/>
        <v>5723819.5</v>
      </c>
    </row>
    <row r="37" spans="1:6" ht="34.5" customHeight="1">
      <c r="A37" s="24" t="s">
        <v>236</v>
      </c>
      <c r="B37" s="68" t="s">
        <v>196</v>
      </c>
      <c r="C37" s="26" t="s">
        <v>237</v>
      </c>
      <c r="D37" s="27">
        <v>9990000</v>
      </c>
      <c r="E37" s="69">
        <v>5704465.6699999999</v>
      </c>
      <c r="F37" s="70">
        <f t="shared" si="0"/>
        <v>4285534.33</v>
      </c>
    </row>
    <row r="38" spans="1:6" ht="33.75" customHeight="1">
      <c r="A38" s="24" t="s">
        <v>236</v>
      </c>
      <c r="B38" s="68" t="s">
        <v>196</v>
      </c>
      <c r="C38" s="26" t="s">
        <v>238</v>
      </c>
      <c r="D38" s="27">
        <v>3000000</v>
      </c>
      <c r="E38" s="69">
        <v>1962052.13</v>
      </c>
      <c r="F38" s="70">
        <f t="shared" si="0"/>
        <v>1037947.8700000001</v>
      </c>
    </row>
    <row r="39" spans="1:6" ht="25.5" customHeight="1">
      <c r="A39" s="24" t="s">
        <v>239</v>
      </c>
      <c r="B39" s="68" t="s">
        <v>196</v>
      </c>
      <c r="C39" s="26" t="s">
        <v>240</v>
      </c>
      <c r="D39" s="27">
        <v>150000</v>
      </c>
      <c r="E39" s="69">
        <v>15880.91</v>
      </c>
      <c r="F39" s="70">
        <f t="shared" si="0"/>
        <v>134119.09</v>
      </c>
    </row>
    <row r="40" spans="1:6" ht="21.75" customHeight="1">
      <c r="A40" s="24" t="s">
        <v>239</v>
      </c>
      <c r="B40" s="68" t="s">
        <v>196</v>
      </c>
      <c r="C40" s="26" t="s">
        <v>241</v>
      </c>
      <c r="D40" s="27">
        <v>140000</v>
      </c>
      <c r="E40" s="69">
        <v>73836.08</v>
      </c>
      <c r="F40" s="70">
        <f t="shared" si="0"/>
        <v>66163.92</v>
      </c>
    </row>
    <row r="41" spans="1:6" ht="24.75" customHeight="1">
      <c r="A41" s="24" t="s">
        <v>239</v>
      </c>
      <c r="B41" s="68" t="s">
        <v>196</v>
      </c>
      <c r="C41" s="26" t="s">
        <v>242</v>
      </c>
      <c r="D41" s="27">
        <v>280000</v>
      </c>
      <c r="E41" s="69">
        <v>108990.96</v>
      </c>
      <c r="F41" s="70">
        <f t="shared" si="0"/>
        <v>171009.03999999998</v>
      </c>
    </row>
    <row r="42" spans="1:6" ht="24.75" customHeight="1">
      <c r="A42" s="24" t="s">
        <v>239</v>
      </c>
      <c r="B42" s="68" t="s">
        <v>196</v>
      </c>
      <c r="C42" s="26" t="s">
        <v>243</v>
      </c>
      <c r="D42" s="27">
        <v>117181</v>
      </c>
      <c r="E42" s="69">
        <v>88135.75</v>
      </c>
      <c r="F42" s="70">
        <f t="shared" si="0"/>
        <v>29045.25</v>
      </c>
    </row>
    <row r="43" spans="1:6" ht="18.75" customHeight="1">
      <c r="A43" s="56" t="s">
        <v>244</v>
      </c>
      <c r="B43" s="57" t="s">
        <v>196</v>
      </c>
      <c r="C43" s="58" t="s">
        <v>245</v>
      </c>
      <c r="D43" s="59">
        <v>1333370</v>
      </c>
      <c r="E43" s="60">
        <v>938665.79</v>
      </c>
      <c r="F43" s="61">
        <f t="shared" si="0"/>
        <v>394704.20999999996</v>
      </c>
    </row>
    <row r="44" spans="1:6" ht="15" customHeight="1">
      <c r="A44" s="24" t="s">
        <v>246</v>
      </c>
      <c r="B44" s="68" t="s">
        <v>196</v>
      </c>
      <c r="C44" s="26" t="s">
        <v>247</v>
      </c>
      <c r="D44" s="27">
        <v>38370</v>
      </c>
      <c r="E44" s="69">
        <v>33370</v>
      </c>
      <c r="F44" s="70">
        <f t="shared" si="0"/>
        <v>5000</v>
      </c>
    </row>
    <row r="45" spans="1:6" ht="13.5" customHeight="1">
      <c r="A45" s="24" t="s">
        <v>246</v>
      </c>
      <c r="B45" s="68" t="s">
        <v>196</v>
      </c>
      <c r="C45" s="26" t="s">
        <v>248</v>
      </c>
      <c r="D45" s="27">
        <v>5000</v>
      </c>
      <c r="E45" s="69" t="s">
        <v>47</v>
      </c>
      <c r="F45" s="70">
        <f t="shared" si="0"/>
        <v>5000</v>
      </c>
    </row>
    <row r="46" spans="1:6" ht="21.75" customHeight="1">
      <c r="A46" s="24" t="s">
        <v>249</v>
      </c>
      <c r="B46" s="68" t="s">
        <v>196</v>
      </c>
      <c r="C46" s="26" t="s">
        <v>250</v>
      </c>
      <c r="D46" s="27">
        <v>990000</v>
      </c>
      <c r="E46" s="69">
        <v>696712.77</v>
      </c>
      <c r="F46" s="70">
        <f t="shared" si="0"/>
        <v>293287.23</v>
      </c>
    </row>
    <row r="47" spans="1:6" ht="23.25" customHeight="1">
      <c r="A47" s="24" t="s">
        <v>249</v>
      </c>
      <c r="B47" s="68" t="s">
        <v>196</v>
      </c>
      <c r="C47" s="26" t="s">
        <v>251</v>
      </c>
      <c r="D47" s="27">
        <v>300000</v>
      </c>
      <c r="E47" s="69">
        <v>208583.02</v>
      </c>
      <c r="F47" s="70">
        <f t="shared" ref="F47:F78" si="1">IF(OR(D47="-",IF(E47="-",0,E47)&gt;=IF(D47="-",0,D47)),"-",IF(D47="-",0,D47)-IF(E47="-",0,E47))</f>
        <v>91416.98000000001</v>
      </c>
    </row>
    <row r="48" spans="1:6">
      <c r="A48" s="56" t="s">
        <v>252</v>
      </c>
      <c r="B48" s="57" t="s">
        <v>196</v>
      </c>
      <c r="C48" s="58" t="s">
        <v>253</v>
      </c>
      <c r="D48" s="59">
        <v>500000</v>
      </c>
      <c r="E48" s="60" t="s">
        <v>47</v>
      </c>
      <c r="F48" s="61">
        <f t="shared" si="1"/>
        <v>500000</v>
      </c>
    </row>
    <row r="49" spans="1:6" ht="22.5" customHeight="1">
      <c r="A49" s="24" t="s">
        <v>239</v>
      </c>
      <c r="B49" s="68" t="s">
        <v>196</v>
      </c>
      <c r="C49" s="26" t="s">
        <v>254</v>
      </c>
      <c r="D49" s="27">
        <v>500000</v>
      </c>
      <c r="E49" s="69" t="s">
        <v>47</v>
      </c>
      <c r="F49" s="70">
        <f t="shared" si="1"/>
        <v>500000</v>
      </c>
    </row>
    <row r="50" spans="1:6">
      <c r="A50" s="56" t="s">
        <v>255</v>
      </c>
      <c r="B50" s="57" t="s">
        <v>196</v>
      </c>
      <c r="C50" s="58" t="s">
        <v>256</v>
      </c>
      <c r="D50" s="59">
        <v>35875218.899999999</v>
      </c>
      <c r="E50" s="60">
        <v>29419195.960000001</v>
      </c>
      <c r="F50" s="61">
        <f t="shared" si="1"/>
        <v>6456022.9399999976</v>
      </c>
    </row>
    <row r="51" spans="1:6" ht="12" customHeight="1">
      <c r="A51" s="24" t="s">
        <v>257</v>
      </c>
      <c r="B51" s="68" t="s">
        <v>196</v>
      </c>
      <c r="C51" s="26" t="s">
        <v>258</v>
      </c>
      <c r="D51" s="27">
        <v>9880000</v>
      </c>
      <c r="E51" s="69">
        <v>9880000</v>
      </c>
      <c r="F51" s="70" t="str">
        <f t="shared" si="1"/>
        <v>-</v>
      </c>
    </row>
    <row r="52" spans="1:6" ht="22.5" customHeight="1">
      <c r="A52" s="24" t="s">
        <v>239</v>
      </c>
      <c r="B52" s="68" t="s">
        <v>196</v>
      </c>
      <c r="C52" s="26" t="s">
        <v>259</v>
      </c>
      <c r="D52" s="27">
        <v>398908</v>
      </c>
      <c r="E52" s="69">
        <v>295103</v>
      </c>
      <c r="F52" s="70">
        <f t="shared" si="1"/>
        <v>103805</v>
      </c>
    </row>
    <row r="53" spans="1:6" ht="23.25" customHeight="1">
      <c r="A53" s="24" t="s">
        <v>239</v>
      </c>
      <c r="B53" s="68" t="s">
        <v>196</v>
      </c>
      <c r="C53" s="26" t="s">
        <v>260</v>
      </c>
      <c r="D53" s="27">
        <v>3718107</v>
      </c>
      <c r="E53" s="69">
        <v>3320020.25</v>
      </c>
      <c r="F53" s="70">
        <f t="shared" si="1"/>
        <v>398086.75</v>
      </c>
    </row>
    <row r="54" spans="1:6" ht="21" customHeight="1">
      <c r="A54" s="24" t="s">
        <v>239</v>
      </c>
      <c r="B54" s="68" t="s">
        <v>196</v>
      </c>
      <c r="C54" s="26" t="s">
        <v>261</v>
      </c>
      <c r="D54" s="27">
        <v>300000</v>
      </c>
      <c r="E54" s="69">
        <v>221000</v>
      </c>
      <c r="F54" s="70">
        <f t="shared" si="1"/>
        <v>79000</v>
      </c>
    </row>
    <row r="55" spans="1:6" ht="24" customHeight="1">
      <c r="A55" s="24" t="s">
        <v>239</v>
      </c>
      <c r="B55" s="68" t="s">
        <v>196</v>
      </c>
      <c r="C55" s="26" t="s">
        <v>262</v>
      </c>
      <c r="D55" s="27">
        <v>2578011.15</v>
      </c>
      <c r="E55" s="69">
        <v>2122366.38</v>
      </c>
      <c r="F55" s="70">
        <f t="shared" si="1"/>
        <v>455644.77</v>
      </c>
    </row>
    <row r="56" spans="1:6" ht="21.75" customHeight="1">
      <c r="A56" s="24" t="s">
        <v>239</v>
      </c>
      <c r="B56" s="68" t="s">
        <v>196</v>
      </c>
      <c r="C56" s="26" t="s">
        <v>263</v>
      </c>
      <c r="D56" s="27">
        <v>70000</v>
      </c>
      <c r="E56" s="69">
        <v>70000</v>
      </c>
      <c r="F56" s="70" t="str">
        <f t="shared" si="1"/>
        <v>-</v>
      </c>
    </row>
    <row r="57" spans="1:6" ht="19.5" customHeight="1">
      <c r="A57" s="24" t="s">
        <v>239</v>
      </c>
      <c r="B57" s="68" t="s">
        <v>196</v>
      </c>
      <c r="C57" s="26" t="s">
        <v>264</v>
      </c>
      <c r="D57" s="27">
        <v>30000</v>
      </c>
      <c r="E57" s="69">
        <v>5699.06</v>
      </c>
      <c r="F57" s="70">
        <f t="shared" si="1"/>
        <v>24300.94</v>
      </c>
    </row>
    <row r="58" spans="1:6" ht="20.25" customHeight="1">
      <c r="A58" s="24" t="s">
        <v>265</v>
      </c>
      <c r="B58" s="68" t="s">
        <v>196</v>
      </c>
      <c r="C58" s="26" t="s">
        <v>266</v>
      </c>
      <c r="D58" s="27">
        <v>7167121.0899999999</v>
      </c>
      <c r="E58" s="69">
        <v>6149633.4299999997</v>
      </c>
      <c r="F58" s="70">
        <f t="shared" si="1"/>
        <v>1017487.6600000001</v>
      </c>
    </row>
    <row r="59" spans="1:6" ht="22.5">
      <c r="A59" s="24" t="s">
        <v>265</v>
      </c>
      <c r="B59" s="68" t="s">
        <v>196</v>
      </c>
      <c r="C59" s="26" t="s">
        <v>267</v>
      </c>
      <c r="D59" s="27">
        <v>3000000</v>
      </c>
      <c r="E59" s="69">
        <v>2072166.29</v>
      </c>
      <c r="F59" s="70">
        <f t="shared" si="1"/>
        <v>927833.71</v>
      </c>
    </row>
    <row r="60" spans="1:6" ht="22.5">
      <c r="A60" s="24" t="s">
        <v>265</v>
      </c>
      <c r="B60" s="68" t="s">
        <v>196</v>
      </c>
      <c r="C60" s="26" t="s">
        <v>268</v>
      </c>
      <c r="D60" s="27">
        <v>1255000</v>
      </c>
      <c r="E60" s="69">
        <v>587035.23</v>
      </c>
      <c r="F60" s="70">
        <f t="shared" si="1"/>
        <v>667964.77</v>
      </c>
    </row>
    <row r="61" spans="1:6" ht="22.5">
      <c r="A61" s="24" t="s">
        <v>265</v>
      </c>
      <c r="B61" s="68" t="s">
        <v>196</v>
      </c>
      <c r="C61" s="26" t="s">
        <v>269</v>
      </c>
      <c r="D61" s="27">
        <v>6760000</v>
      </c>
      <c r="E61" s="69">
        <v>4018062.59</v>
      </c>
      <c r="F61" s="70">
        <f t="shared" si="1"/>
        <v>2741937.41</v>
      </c>
    </row>
    <row r="62" spans="1:6" ht="22.5">
      <c r="A62" s="24" t="s">
        <v>265</v>
      </c>
      <c r="B62" s="68" t="s">
        <v>196</v>
      </c>
      <c r="C62" s="26" t="s">
        <v>270</v>
      </c>
      <c r="D62" s="27">
        <v>673071.66</v>
      </c>
      <c r="E62" s="69">
        <v>673071.66</v>
      </c>
      <c r="F62" s="70" t="str">
        <f t="shared" si="1"/>
        <v>-</v>
      </c>
    </row>
    <row r="63" spans="1:6" ht="22.5">
      <c r="A63" s="24" t="s">
        <v>265</v>
      </c>
      <c r="B63" s="68" t="s">
        <v>196</v>
      </c>
      <c r="C63" s="26" t="s">
        <v>271</v>
      </c>
      <c r="D63" s="27">
        <v>45000</v>
      </c>
      <c r="E63" s="69">
        <v>5038.07</v>
      </c>
      <c r="F63" s="70">
        <f t="shared" si="1"/>
        <v>39961.93</v>
      </c>
    </row>
    <row r="64" spans="1:6">
      <c r="A64" s="56" t="s">
        <v>272</v>
      </c>
      <c r="B64" s="57" t="s">
        <v>196</v>
      </c>
      <c r="C64" s="58" t="s">
        <v>273</v>
      </c>
      <c r="D64" s="59">
        <v>719700</v>
      </c>
      <c r="E64" s="60">
        <v>433602.97</v>
      </c>
      <c r="F64" s="61">
        <f t="shared" si="1"/>
        <v>286097.03000000003</v>
      </c>
    </row>
    <row r="65" spans="1:6" ht="25.5" customHeight="1">
      <c r="A65" s="24" t="s">
        <v>274</v>
      </c>
      <c r="B65" s="68" t="s">
        <v>196</v>
      </c>
      <c r="C65" s="26" t="s">
        <v>275</v>
      </c>
      <c r="D65" s="27">
        <v>516800</v>
      </c>
      <c r="E65" s="69">
        <v>353897.94</v>
      </c>
      <c r="F65" s="70">
        <f t="shared" si="1"/>
        <v>162902.06</v>
      </c>
    </row>
    <row r="66" spans="1:6" ht="24" customHeight="1">
      <c r="A66" s="24" t="s">
        <v>274</v>
      </c>
      <c r="B66" s="68" t="s">
        <v>196</v>
      </c>
      <c r="C66" s="26" t="s">
        <v>276</v>
      </c>
      <c r="D66" s="27">
        <v>202900</v>
      </c>
      <c r="E66" s="69">
        <v>79705.03</v>
      </c>
      <c r="F66" s="70">
        <f t="shared" si="1"/>
        <v>123194.97</v>
      </c>
    </row>
    <row r="67" spans="1:6">
      <c r="A67" s="56" t="s">
        <v>277</v>
      </c>
      <c r="B67" s="57" t="s">
        <v>196</v>
      </c>
      <c r="C67" s="58" t="s">
        <v>278</v>
      </c>
      <c r="D67" s="59">
        <v>219866.67</v>
      </c>
      <c r="E67" s="60">
        <v>208410</v>
      </c>
      <c r="F67" s="61">
        <f t="shared" si="1"/>
        <v>11456.670000000013</v>
      </c>
    </row>
    <row r="68" spans="1:6" ht="14.25" customHeight="1">
      <c r="A68" s="24" t="s">
        <v>279</v>
      </c>
      <c r="B68" s="68" t="s">
        <v>196</v>
      </c>
      <c r="C68" s="26" t="s">
        <v>280</v>
      </c>
      <c r="D68" s="27">
        <v>78866.67</v>
      </c>
      <c r="E68" s="69">
        <v>78866.67</v>
      </c>
      <c r="F68" s="70" t="str">
        <f t="shared" si="1"/>
        <v>-</v>
      </c>
    </row>
    <row r="69" spans="1:6" ht="15" customHeight="1">
      <c r="A69" s="24" t="s">
        <v>281</v>
      </c>
      <c r="B69" s="68" t="s">
        <v>196</v>
      </c>
      <c r="C69" s="26" t="s">
        <v>282</v>
      </c>
      <c r="D69" s="27">
        <v>141000</v>
      </c>
      <c r="E69" s="69">
        <v>129543.33</v>
      </c>
      <c r="F69" s="70">
        <f t="shared" si="1"/>
        <v>11456.669999999998</v>
      </c>
    </row>
    <row r="70" spans="1:6" ht="22.5">
      <c r="A70" s="56" t="s">
        <v>283</v>
      </c>
      <c r="B70" s="57" t="s">
        <v>196</v>
      </c>
      <c r="C70" s="58" t="s">
        <v>284</v>
      </c>
      <c r="D70" s="59">
        <v>8959186</v>
      </c>
      <c r="E70" s="60">
        <v>5716216.8799999999</v>
      </c>
      <c r="F70" s="61">
        <f t="shared" si="1"/>
        <v>3242969.12</v>
      </c>
    </row>
    <row r="71" spans="1:6">
      <c r="A71" s="24" t="s">
        <v>285</v>
      </c>
      <c r="B71" s="68" t="s">
        <v>196</v>
      </c>
      <c r="C71" s="26" t="s">
        <v>286</v>
      </c>
      <c r="D71" s="27">
        <v>120000</v>
      </c>
      <c r="E71" s="69">
        <v>70814</v>
      </c>
      <c r="F71" s="70">
        <f t="shared" si="1"/>
        <v>49186</v>
      </c>
    </row>
    <row r="72" spans="1:6">
      <c r="A72" s="24" t="s">
        <v>285</v>
      </c>
      <c r="B72" s="68" t="s">
        <v>196</v>
      </c>
      <c r="C72" s="26" t="s">
        <v>287</v>
      </c>
      <c r="D72" s="27">
        <v>2590000</v>
      </c>
      <c r="E72" s="69">
        <v>1701728.2</v>
      </c>
      <c r="F72" s="70">
        <f t="shared" si="1"/>
        <v>888271.8</v>
      </c>
    </row>
    <row r="73" spans="1:6" ht="24.75" customHeight="1">
      <c r="A73" s="24" t="s">
        <v>288</v>
      </c>
      <c r="B73" s="68" t="s">
        <v>196</v>
      </c>
      <c r="C73" s="26" t="s">
        <v>289</v>
      </c>
      <c r="D73" s="27">
        <v>25000</v>
      </c>
      <c r="E73" s="69" t="s">
        <v>47</v>
      </c>
      <c r="F73" s="70">
        <f t="shared" si="1"/>
        <v>25000</v>
      </c>
    </row>
    <row r="74" spans="1:6" ht="14.25" customHeight="1">
      <c r="A74" s="24" t="s">
        <v>290</v>
      </c>
      <c r="B74" s="68" t="s">
        <v>196</v>
      </c>
      <c r="C74" s="26" t="s">
        <v>291</v>
      </c>
      <c r="D74" s="27">
        <v>84000</v>
      </c>
      <c r="E74" s="69">
        <v>7110</v>
      </c>
      <c r="F74" s="70">
        <f t="shared" si="1"/>
        <v>76890</v>
      </c>
    </row>
    <row r="75" spans="1:6" ht="26.25" customHeight="1">
      <c r="A75" s="24" t="s">
        <v>292</v>
      </c>
      <c r="B75" s="68" t="s">
        <v>196</v>
      </c>
      <c r="C75" s="26" t="s">
        <v>293</v>
      </c>
      <c r="D75" s="27">
        <v>490086</v>
      </c>
      <c r="E75" s="69">
        <v>339388.49</v>
      </c>
      <c r="F75" s="70">
        <f t="shared" si="1"/>
        <v>150697.51</v>
      </c>
    </row>
    <row r="76" spans="1:6" ht="23.25" customHeight="1">
      <c r="A76" s="24" t="s">
        <v>292</v>
      </c>
      <c r="B76" s="68" t="s">
        <v>196</v>
      </c>
      <c r="C76" s="26" t="s">
        <v>294</v>
      </c>
      <c r="D76" s="27">
        <v>142100</v>
      </c>
      <c r="E76" s="69">
        <v>102495.33</v>
      </c>
      <c r="F76" s="70">
        <f t="shared" si="1"/>
        <v>39604.67</v>
      </c>
    </row>
    <row r="77" spans="1:6" ht="16.5" customHeight="1">
      <c r="A77" s="24" t="s">
        <v>295</v>
      </c>
      <c r="B77" s="68" t="s">
        <v>196</v>
      </c>
      <c r="C77" s="26" t="s">
        <v>296</v>
      </c>
      <c r="D77" s="27">
        <v>4200000</v>
      </c>
      <c r="E77" s="69">
        <v>2583150.92</v>
      </c>
      <c r="F77" s="70">
        <f t="shared" si="1"/>
        <v>1616849.08</v>
      </c>
    </row>
    <row r="78" spans="1:6" ht="14.25" customHeight="1">
      <c r="A78" s="24" t="s">
        <v>295</v>
      </c>
      <c r="B78" s="68" t="s">
        <v>196</v>
      </c>
      <c r="C78" s="26" t="s">
        <v>297</v>
      </c>
      <c r="D78" s="27">
        <v>1280000</v>
      </c>
      <c r="E78" s="69">
        <v>906670.22</v>
      </c>
      <c r="F78" s="70">
        <f t="shared" si="1"/>
        <v>373329.78</v>
      </c>
    </row>
    <row r="79" spans="1:6" ht="15.75" customHeight="1">
      <c r="A79" s="24" t="s">
        <v>295</v>
      </c>
      <c r="B79" s="68" t="s">
        <v>196</v>
      </c>
      <c r="C79" s="26" t="s">
        <v>298</v>
      </c>
      <c r="D79" s="27">
        <v>28000</v>
      </c>
      <c r="E79" s="69">
        <v>4859.72</v>
      </c>
      <c r="F79" s="70">
        <f t="shared" ref="F79:F110" si="2">IF(OR(D79="-",IF(E79="-",0,E79)&gt;=IF(D79="-",0,D79)),"-",IF(D79="-",0,D79)-IF(E79="-",0,E79))</f>
        <v>23140.28</v>
      </c>
    </row>
    <row r="80" spans="1:6">
      <c r="A80" s="56" t="s">
        <v>299</v>
      </c>
      <c r="B80" s="57" t="s">
        <v>196</v>
      </c>
      <c r="C80" s="58" t="s">
        <v>300</v>
      </c>
      <c r="D80" s="59">
        <v>100000</v>
      </c>
      <c r="E80" s="60">
        <v>22462.5</v>
      </c>
      <c r="F80" s="61">
        <f t="shared" si="2"/>
        <v>77537.5</v>
      </c>
    </row>
    <row r="81" spans="1:6" ht="24.75" customHeight="1">
      <c r="A81" s="24" t="s">
        <v>239</v>
      </c>
      <c r="B81" s="68" t="s">
        <v>196</v>
      </c>
      <c r="C81" s="26" t="s">
        <v>301</v>
      </c>
      <c r="D81" s="27">
        <v>100000</v>
      </c>
      <c r="E81" s="69">
        <v>22462.5</v>
      </c>
      <c r="F81" s="70">
        <f t="shared" si="2"/>
        <v>77537.5</v>
      </c>
    </row>
    <row r="82" spans="1:6">
      <c r="A82" s="56" t="s">
        <v>302</v>
      </c>
      <c r="B82" s="57" t="s">
        <v>196</v>
      </c>
      <c r="C82" s="58" t="s">
        <v>303</v>
      </c>
      <c r="D82" s="59">
        <v>7677885.6600000001</v>
      </c>
      <c r="E82" s="60">
        <v>4839225.51</v>
      </c>
      <c r="F82" s="61">
        <f t="shared" si="2"/>
        <v>2838660.1500000004</v>
      </c>
    </row>
    <row r="83" spans="1:6" ht="15.75" customHeight="1">
      <c r="A83" s="24" t="s">
        <v>304</v>
      </c>
      <c r="B83" s="68" t="s">
        <v>196</v>
      </c>
      <c r="C83" s="26" t="s">
        <v>305</v>
      </c>
      <c r="D83" s="27">
        <v>7420700</v>
      </c>
      <c r="E83" s="69">
        <v>4814525.51</v>
      </c>
      <c r="F83" s="70">
        <f t="shared" si="2"/>
        <v>2606174.4900000002</v>
      </c>
    </row>
    <row r="84" spans="1:6" ht="21" customHeight="1">
      <c r="A84" s="71" t="s">
        <v>306</v>
      </c>
      <c r="B84" s="68" t="s">
        <v>196</v>
      </c>
      <c r="C84" s="26" t="s">
        <v>307</v>
      </c>
      <c r="D84" s="27">
        <v>173300</v>
      </c>
      <c r="E84" s="69" t="s">
        <v>47</v>
      </c>
      <c r="F84" s="70">
        <f t="shared" si="2"/>
        <v>173300</v>
      </c>
    </row>
    <row r="85" spans="1:6" ht="20.25" customHeight="1">
      <c r="A85" s="24" t="s">
        <v>308</v>
      </c>
      <c r="B85" s="68" t="s">
        <v>196</v>
      </c>
      <c r="C85" s="26" t="s">
        <v>309</v>
      </c>
      <c r="D85" s="27">
        <v>83885.66</v>
      </c>
      <c r="E85" s="69">
        <v>24700</v>
      </c>
      <c r="F85" s="70">
        <f t="shared" si="2"/>
        <v>59185.66</v>
      </c>
    </row>
    <row r="86" spans="1:6">
      <c r="A86" s="56" t="s">
        <v>310</v>
      </c>
      <c r="B86" s="57" t="s">
        <v>196</v>
      </c>
      <c r="C86" s="58" t="s">
        <v>311</v>
      </c>
      <c r="D86" s="59">
        <v>2131532.5499999998</v>
      </c>
      <c r="E86" s="60">
        <v>1861383.95</v>
      </c>
      <c r="F86" s="61">
        <f t="shared" si="2"/>
        <v>270148.59999999986</v>
      </c>
    </row>
    <row r="87" spans="1:6" ht="23.25" customHeight="1">
      <c r="A87" s="24" t="s">
        <v>239</v>
      </c>
      <c r="B87" s="68" t="s">
        <v>196</v>
      </c>
      <c r="C87" s="26" t="s">
        <v>312</v>
      </c>
      <c r="D87" s="27">
        <v>400000</v>
      </c>
      <c r="E87" s="69">
        <v>145000</v>
      </c>
      <c r="F87" s="70">
        <f t="shared" si="2"/>
        <v>255000</v>
      </c>
    </row>
    <row r="88" spans="1:6" ht="22.5">
      <c r="A88" s="24" t="s">
        <v>265</v>
      </c>
      <c r="B88" s="68" t="s">
        <v>196</v>
      </c>
      <c r="C88" s="26" t="s">
        <v>313</v>
      </c>
      <c r="D88" s="27">
        <v>1731532.55</v>
      </c>
      <c r="E88" s="69">
        <v>1716383.95</v>
      </c>
      <c r="F88" s="70">
        <f t="shared" si="2"/>
        <v>15148.600000000093</v>
      </c>
    </row>
    <row r="89" spans="1:6">
      <c r="A89" s="56" t="s">
        <v>314</v>
      </c>
      <c r="B89" s="57" t="s">
        <v>196</v>
      </c>
      <c r="C89" s="58" t="s">
        <v>315</v>
      </c>
      <c r="D89" s="59">
        <v>3600000</v>
      </c>
      <c r="E89" s="60">
        <v>2244431.38</v>
      </c>
      <c r="F89" s="61">
        <f t="shared" si="2"/>
        <v>1355568.62</v>
      </c>
    </row>
    <row r="90" spans="1:6" ht="23.25" customHeight="1">
      <c r="A90" s="24" t="s">
        <v>316</v>
      </c>
      <c r="B90" s="68" t="s">
        <v>196</v>
      </c>
      <c r="C90" s="26" t="s">
        <v>317</v>
      </c>
      <c r="D90" s="27">
        <v>100000</v>
      </c>
      <c r="E90" s="69" t="s">
        <v>47</v>
      </c>
      <c r="F90" s="70">
        <f t="shared" si="2"/>
        <v>100000</v>
      </c>
    </row>
    <row r="91" spans="1:6" ht="21.75" customHeight="1">
      <c r="A91" s="24" t="s">
        <v>239</v>
      </c>
      <c r="B91" s="68" t="s">
        <v>196</v>
      </c>
      <c r="C91" s="26" t="s">
        <v>318</v>
      </c>
      <c r="D91" s="27">
        <v>2000000</v>
      </c>
      <c r="E91" s="69">
        <v>2000000</v>
      </c>
      <c r="F91" s="70" t="str">
        <f t="shared" si="2"/>
        <v>-</v>
      </c>
    </row>
    <row r="92" spans="1:6" ht="24.75" customHeight="1">
      <c r="A92" s="24" t="s">
        <v>239</v>
      </c>
      <c r="B92" s="68" t="s">
        <v>196</v>
      </c>
      <c r="C92" s="26" t="s">
        <v>319</v>
      </c>
      <c r="D92" s="27">
        <v>1500000</v>
      </c>
      <c r="E92" s="69">
        <v>244431.38</v>
      </c>
      <c r="F92" s="70">
        <f t="shared" si="2"/>
        <v>1255568.6200000001</v>
      </c>
    </row>
    <row r="93" spans="1:6">
      <c r="A93" s="56" t="s">
        <v>320</v>
      </c>
      <c r="B93" s="57" t="s">
        <v>196</v>
      </c>
      <c r="C93" s="58" t="s">
        <v>321</v>
      </c>
      <c r="D93" s="59">
        <v>3559770.95</v>
      </c>
      <c r="E93" s="60">
        <v>7970</v>
      </c>
      <c r="F93" s="61">
        <f t="shared" si="2"/>
        <v>3551800.95</v>
      </c>
    </row>
    <row r="94" spans="1:6" ht="13.5" customHeight="1">
      <c r="A94" s="24" t="s">
        <v>322</v>
      </c>
      <c r="B94" s="68" t="s">
        <v>196</v>
      </c>
      <c r="C94" s="26" t="s">
        <v>323</v>
      </c>
      <c r="D94" s="27">
        <v>7970</v>
      </c>
      <c r="E94" s="69">
        <v>7970</v>
      </c>
      <c r="F94" s="70" t="str">
        <f t="shared" si="2"/>
        <v>-</v>
      </c>
    </row>
    <row r="95" spans="1:6" ht="13.5" customHeight="1">
      <c r="A95" s="24" t="s">
        <v>324</v>
      </c>
      <c r="B95" s="68" t="s">
        <v>196</v>
      </c>
      <c r="C95" s="26" t="s">
        <v>325</v>
      </c>
      <c r="D95" s="27">
        <v>3358000</v>
      </c>
      <c r="E95" s="69" t="s">
        <v>47</v>
      </c>
      <c r="F95" s="70">
        <f t="shared" si="2"/>
        <v>3358000</v>
      </c>
    </row>
    <row r="96" spans="1:6" ht="12.75" customHeight="1">
      <c r="A96" s="24" t="s">
        <v>326</v>
      </c>
      <c r="B96" s="68" t="s">
        <v>196</v>
      </c>
      <c r="C96" s="26" t="s">
        <v>327</v>
      </c>
      <c r="D96" s="27">
        <v>193800.95</v>
      </c>
      <c r="E96" s="69" t="s">
        <v>47</v>
      </c>
      <c r="F96" s="70">
        <f t="shared" si="2"/>
        <v>193800.95</v>
      </c>
    </row>
    <row r="97" spans="1:6">
      <c r="A97" s="56" t="s">
        <v>328</v>
      </c>
      <c r="B97" s="57" t="s">
        <v>196</v>
      </c>
      <c r="C97" s="58" t="s">
        <v>329</v>
      </c>
      <c r="D97" s="59">
        <v>34454600.909999996</v>
      </c>
      <c r="E97" s="60">
        <v>25123663.440000001</v>
      </c>
      <c r="F97" s="61">
        <f t="shared" si="2"/>
        <v>9330937.4699999951</v>
      </c>
    </row>
    <row r="98" spans="1:6">
      <c r="A98" s="24" t="s">
        <v>330</v>
      </c>
      <c r="B98" s="68" t="s">
        <v>196</v>
      </c>
      <c r="C98" s="26" t="s">
        <v>331</v>
      </c>
      <c r="D98" s="27">
        <v>19000</v>
      </c>
      <c r="E98" s="69" t="s">
        <v>47</v>
      </c>
      <c r="F98" s="70">
        <f t="shared" si="2"/>
        <v>19000</v>
      </c>
    </row>
    <row r="99" spans="1:6" ht="22.5">
      <c r="A99" s="24" t="s">
        <v>332</v>
      </c>
      <c r="B99" s="68" t="s">
        <v>196</v>
      </c>
      <c r="C99" s="26" t="s">
        <v>333</v>
      </c>
      <c r="D99" s="27">
        <v>23725411.300000001</v>
      </c>
      <c r="E99" s="69">
        <v>21982538.640000001</v>
      </c>
      <c r="F99" s="70">
        <f t="shared" si="2"/>
        <v>1742872.6600000001</v>
      </c>
    </row>
    <row r="100" spans="1:6">
      <c r="A100" s="24" t="s">
        <v>334</v>
      </c>
      <c r="B100" s="68" t="s">
        <v>196</v>
      </c>
      <c r="C100" s="26" t="s">
        <v>335</v>
      </c>
      <c r="D100" s="27">
        <v>2127500</v>
      </c>
      <c r="E100" s="69" t="s">
        <v>47</v>
      </c>
      <c r="F100" s="70">
        <f t="shared" si="2"/>
        <v>2127500</v>
      </c>
    </row>
    <row r="101" spans="1:6" ht="20.25" customHeight="1">
      <c r="A101" s="24" t="s">
        <v>336</v>
      </c>
      <c r="B101" s="68" t="s">
        <v>196</v>
      </c>
      <c r="C101" s="26" t="s">
        <v>337</v>
      </c>
      <c r="D101" s="27">
        <v>4312368.8099999996</v>
      </c>
      <c r="E101" s="69" t="s">
        <v>47</v>
      </c>
      <c r="F101" s="70">
        <f t="shared" si="2"/>
        <v>4312368.8099999996</v>
      </c>
    </row>
    <row r="102" spans="1:6">
      <c r="A102" s="24" t="s">
        <v>338</v>
      </c>
      <c r="B102" s="68" t="s">
        <v>196</v>
      </c>
      <c r="C102" s="26" t="s">
        <v>339</v>
      </c>
      <c r="D102" s="27">
        <v>607000</v>
      </c>
      <c r="E102" s="69">
        <v>606390.38</v>
      </c>
      <c r="F102" s="70">
        <f t="shared" si="2"/>
        <v>609.61999999999534</v>
      </c>
    </row>
    <row r="103" spans="1:6" ht="13.5" customHeight="1">
      <c r="A103" s="24" t="s">
        <v>340</v>
      </c>
      <c r="B103" s="68" t="s">
        <v>196</v>
      </c>
      <c r="C103" s="26" t="s">
        <v>341</v>
      </c>
      <c r="D103" s="27">
        <v>3663320.8</v>
      </c>
      <c r="E103" s="69">
        <v>2534734.42</v>
      </c>
      <c r="F103" s="70">
        <f t="shared" si="2"/>
        <v>1128586.3799999999</v>
      </c>
    </row>
    <row r="104" spans="1:6">
      <c r="A104" s="56" t="s">
        <v>342</v>
      </c>
      <c r="B104" s="57" t="s">
        <v>196</v>
      </c>
      <c r="C104" s="58" t="s">
        <v>343</v>
      </c>
      <c r="D104" s="59">
        <v>750000</v>
      </c>
      <c r="E104" s="60">
        <v>341588.85</v>
      </c>
      <c r="F104" s="61">
        <f t="shared" si="2"/>
        <v>408411.15</v>
      </c>
    </row>
    <row r="105" spans="1:6" ht="22.5">
      <c r="A105" s="24" t="s">
        <v>344</v>
      </c>
      <c r="B105" s="68" t="s">
        <v>196</v>
      </c>
      <c r="C105" s="26" t="s">
        <v>345</v>
      </c>
      <c r="D105" s="27">
        <v>300000</v>
      </c>
      <c r="E105" s="69">
        <v>290000</v>
      </c>
      <c r="F105" s="70">
        <f t="shared" si="2"/>
        <v>10000</v>
      </c>
    </row>
    <row r="106" spans="1:6">
      <c r="A106" s="24" t="s">
        <v>346</v>
      </c>
      <c r="B106" s="68" t="s">
        <v>196</v>
      </c>
      <c r="C106" s="26" t="s">
        <v>347</v>
      </c>
      <c r="D106" s="27">
        <v>450000</v>
      </c>
      <c r="E106" s="69">
        <v>51588.85</v>
      </c>
      <c r="F106" s="70">
        <f t="shared" si="2"/>
        <v>398411.15</v>
      </c>
    </row>
    <row r="107" spans="1:6">
      <c r="A107" s="56" t="s">
        <v>348</v>
      </c>
      <c r="B107" s="57" t="s">
        <v>196</v>
      </c>
      <c r="C107" s="58" t="s">
        <v>349</v>
      </c>
      <c r="D107" s="59">
        <v>24895173.469999999</v>
      </c>
      <c r="E107" s="60">
        <v>16544940.33</v>
      </c>
      <c r="F107" s="61">
        <f t="shared" si="2"/>
        <v>8350233.1399999987</v>
      </c>
    </row>
    <row r="108" spans="1:6" ht="12.75" customHeight="1">
      <c r="A108" s="24" t="s">
        <v>350</v>
      </c>
      <c r="B108" s="68" t="s">
        <v>196</v>
      </c>
      <c r="C108" s="26" t="s">
        <v>351</v>
      </c>
      <c r="D108" s="27">
        <v>80000</v>
      </c>
      <c r="E108" s="69">
        <v>29582.87</v>
      </c>
      <c r="F108" s="70">
        <f t="shared" si="2"/>
        <v>50417.130000000005</v>
      </c>
    </row>
    <row r="109" spans="1:6" ht="12.75" customHeight="1">
      <c r="A109" s="24" t="s">
        <v>350</v>
      </c>
      <c r="B109" s="68" t="s">
        <v>196</v>
      </c>
      <c r="C109" s="26" t="s">
        <v>352</v>
      </c>
      <c r="D109" s="27">
        <v>9962000</v>
      </c>
      <c r="E109" s="69">
        <v>6881697.8200000003</v>
      </c>
      <c r="F109" s="70">
        <f t="shared" si="2"/>
        <v>3080302.1799999997</v>
      </c>
    </row>
    <row r="110" spans="1:6" ht="12.75" customHeight="1">
      <c r="A110" s="24" t="s">
        <v>353</v>
      </c>
      <c r="B110" s="68" t="s">
        <v>196</v>
      </c>
      <c r="C110" s="26" t="s">
        <v>354</v>
      </c>
      <c r="D110" s="27">
        <v>708454.8</v>
      </c>
      <c r="E110" s="69" t="s">
        <v>47</v>
      </c>
      <c r="F110" s="70">
        <f t="shared" si="2"/>
        <v>708454.8</v>
      </c>
    </row>
    <row r="111" spans="1:6" ht="14.25" customHeight="1">
      <c r="A111" s="24" t="s">
        <v>355</v>
      </c>
      <c r="B111" s="68" t="s">
        <v>196</v>
      </c>
      <c r="C111" s="26" t="s">
        <v>356</v>
      </c>
      <c r="D111" s="27">
        <v>8295820.6699999999</v>
      </c>
      <c r="E111" s="69">
        <v>5840857.1299999999</v>
      </c>
      <c r="F111" s="70">
        <f t="shared" ref="F111:F134" si="3">IF(OR(D111="-",IF(E111="-",0,E111)&gt;=IF(D111="-",0,D111)),"-",IF(D111="-",0,D111)-IF(E111="-",0,E111))</f>
        <v>2454963.54</v>
      </c>
    </row>
    <row r="112" spans="1:6" ht="12" customHeight="1">
      <c r="A112" s="24" t="s">
        <v>355</v>
      </c>
      <c r="B112" s="68" t="s">
        <v>196</v>
      </c>
      <c r="C112" s="26" t="s">
        <v>357</v>
      </c>
      <c r="D112" s="27">
        <v>5500</v>
      </c>
      <c r="E112" s="69">
        <v>3850</v>
      </c>
      <c r="F112" s="70">
        <f t="shared" si="3"/>
        <v>1650</v>
      </c>
    </row>
    <row r="113" spans="1:6" ht="14.25" customHeight="1">
      <c r="A113" s="24" t="s">
        <v>355</v>
      </c>
      <c r="B113" s="68" t="s">
        <v>196</v>
      </c>
      <c r="C113" s="26" t="s">
        <v>358</v>
      </c>
      <c r="D113" s="27">
        <v>2736098</v>
      </c>
      <c r="E113" s="69">
        <v>2052189.4</v>
      </c>
      <c r="F113" s="70">
        <f t="shared" si="3"/>
        <v>683908.60000000009</v>
      </c>
    </row>
    <row r="114" spans="1:6" ht="10.5" customHeight="1">
      <c r="A114" s="24" t="s">
        <v>355</v>
      </c>
      <c r="B114" s="68" t="s">
        <v>196</v>
      </c>
      <c r="C114" s="26" t="s">
        <v>359</v>
      </c>
      <c r="D114" s="27">
        <v>75000</v>
      </c>
      <c r="E114" s="69">
        <v>59582.45</v>
      </c>
      <c r="F114" s="70">
        <f t="shared" si="3"/>
        <v>15417.550000000003</v>
      </c>
    </row>
    <row r="115" spans="1:6" ht="15" customHeight="1">
      <c r="A115" s="24" t="s">
        <v>360</v>
      </c>
      <c r="B115" s="68" t="s">
        <v>196</v>
      </c>
      <c r="C115" s="26" t="s">
        <v>361</v>
      </c>
      <c r="D115" s="27">
        <v>792703.6</v>
      </c>
      <c r="E115" s="69">
        <v>446524.39</v>
      </c>
      <c r="F115" s="70">
        <f t="shared" si="3"/>
        <v>346179.20999999996</v>
      </c>
    </row>
    <row r="116" spans="1:6" ht="21.75" customHeight="1">
      <c r="A116" s="24" t="s">
        <v>360</v>
      </c>
      <c r="B116" s="68" t="s">
        <v>196</v>
      </c>
      <c r="C116" s="26" t="s">
        <v>362</v>
      </c>
      <c r="D116" s="27">
        <v>239596.4</v>
      </c>
      <c r="E116" s="69">
        <v>134850.04</v>
      </c>
      <c r="F116" s="70">
        <f t="shared" si="3"/>
        <v>104746.35999999999</v>
      </c>
    </row>
    <row r="117" spans="1:6" ht="24" customHeight="1">
      <c r="A117" s="24" t="s">
        <v>363</v>
      </c>
      <c r="B117" s="68" t="s">
        <v>196</v>
      </c>
      <c r="C117" s="26" t="s">
        <v>364</v>
      </c>
      <c r="D117" s="27">
        <v>1536098</v>
      </c>
      <c r="E117" s="69">
        <v>841634.23</v>
      </c>
      <c r="F117" s="70">
        <f t="shared" si="3"/>
        <v>694463.77</v>
      </c>
    </row>
    <row r="118" spans="1:6" ht="19.5" customHeight="1">
      <c r="A118" s="24" t="s">
        <v>363</v>
      </c>
      <c r="B118" s="68" t="s">
        <v>196</v>
      </c>
      <c r="C118" s="26" t="s">
        <v>365</v>
      </c>
      <c r="D118" s="27">
        <v>463902</v>
      </c>
      <c r="E118" s="69">
        <v>254172</v>
      </c>
      <c r="F118" s="70">
        <f t="shared" si="3"/>
        <v>209730</v>
      </c>
    </row>
    <row r="119" spans="1:6">
      <c r="A119" s="56" t="s">
        <v>366</v>
      </c>
      <c r="B119" s="57" t="s">
        <v>196</v>
      </c>
      <c r="C119" s="58" t="s">
        <v>367</v>
      </c>
      <c r="D119" s="59">
        <v>20000</v>
      </c>
      <c r="E119" s="60">
        <v>12122.08</v>
      </c>
      <c r="F119" s="61">
        <f t="shared" si="3"/>
        <v>7877.92</v>
      </c>
    </row>
    <row r="120" spans="1:6" ht="34.5" customHeight="1">
      <c r="A120" s="24" t="s">
        <v>236</v>
      </c>
      <c r="B120" s="68" t="s">
        <v>196</v>
      </c>
      <c r="C120" s="26" t="s">
        <v>368</v>
      </c>
      <c r="D120" s="27">
        <v>20000</v>
      </c>
      <c r="E120" s="69">
        <v>12122.08</v>
      </c>
      <c r="F120" s="70">
        <f t="shared" si="3"/>
        <v>7877.92</v>
      </c>
    </row>
    <row r="121" spans="1:6">
      <c r="A121" s="56" t="s">
        <v>369</v>
      </c>
      <c r="B121" s="57" t="s">
        <v>196</v>
      </c>
      <c r="C121" s="58" t="s">
        <v>370</v>
      </c>
      <c r="D121" s="59">
        <v>901009.69</v>
      </c>
      <c r="E121" s="60">
        <v>717997.73</v>
      </c>
      <c r="F121" s="61">
        <f t="shared" si="3"/>
        <v>183011.95999999996</v>
      </c>
    </row>
    <row r="122" spans="1:6" ht="24" customHeight="1">
      <c r="A122" s="24" t="s">
        <v>371</v>
      </c>
      <c r="B122" s="68" t="s">
        <v>196</v>
      </c>
      <c r="C122" s="26" t="s">
        <v>372</v>
      </c>
      <c r="D122" s="27">
        <v>180000</v>
      </c>
      <c r="E122" s="69">
        <v>130000</v>
      </c>
      <c r="F122" s="70">
        <f t="shared" si="3"/>
        <v>50000</v>
      </c>
    </row>
    <row r="123" spans="1:6" ht="17.25" customHeight="1">
      <c r="A123" s="24" t="s">
        <v>373</v>
      </c>
      <c r="B123" s="68" t="s">
        <v>196</v>
      </c>
      <c r="C123" s="26" t="s">
        <v>374</v>
      </c>
      <c r="D123" s="27">
        <v>130000</v>
      </c>
      <c r="E123" s="69">
        <v>46000</v>
      </c>
      <c r="F123" s="70">
        <f t="shared" si="3"/>
        <v>84000</v>
      </c>
    </row>
    <row r="124" spans="1:6" ht="19.5" customHeight="1">
      <c r="A124" s="24" t="s">
        <v>375</v>
      </c>
      <c r="B124" s="68" t="s">
        <v>196</v>
      </c>
      <c r="C124" s="26" t="s">
        <v>376</v>
      </c>
      <c r="D124" s="27">
        <v>10000</v>
      </c>
      <c r="E124" s="69" t="s">
        <v>47</v>
      </c>
      <c r="F124" s="70">
        <f t="shared" si="3"/>
        <v>10000</v>
      </c>
    </row>
    <row r="125" spans="1:6" ht="22.5">
      <c r="A125" s="24" t="s">
        <v>377</v>
      </c>
      <c r="B125" s="68" t="s">
        <v>196</v>
      </c>
      <c r="C125" s="26" t="s">
        <v>378</v>
      </c>
      <c r="D125" s="27">
        <v>60000</v>
      </c>
      <c r="E125" s="69">
        <v>20988.04</v>
      </c>
      <c r="F125" s="70">
        <f t="shared" si="3"/>
        <v>39011.96</v>
      </c>
    </row>
    <row r="126" spans="1:6" ht="13.5" customHeight="1">
      <c r="A126" s="24" t="s">
        <v>379</v>
      </c>
      <c r="B126" s="68" t="s">
        <v>196</v>
      </c>
      <c r="C126" s="26" t="s">
        <v>380</v>
      </c>
      <c r="D126" s="27">
        <v>225000</v>
      </c>
      <c r="E126" s="69">
        <v>225000</v>
      </c>
      <c r="F126" s="70" t="str">
        <f t="shared" si="3"/>
        <v>-</v>
      </c>
    </row>
    <row r="127" spans="1:6">
      <c r="A127" s="24" t="s">
        <v>381</v>
      </c>
      <c r="B127" s="68" t="s">
        <v>196</v>
      </c>
      <c r="C127" s="26" t="s">
        <v>382</v>
      </c>
      <c r="D127" s="27">
        <v>257947.51</v>
      </c>
      <c r="E127" s="69">
        <v>257947.51</v>
      </c>
      <c r="F127" s="70" t="str">
        <f t="shared" si="3"/>
        <v>-</v>
      </c>
    </row>
    <row r="128" spans="1:6" ht="12.75" customHeight="1">
      <c r="A128" s="24" t="s">
        <v>383</v>
      </c>
      <c r="B128" s="68" t="s">
        <v>196</v>
      </c>
      <c r="C128" s="26" t="s">
        <v>384</v>
      </c>
      <c r="D128" s="27">
        <v>13576.19</v>
      </c>
      <c r="E128" s="69">
        <v>13576.19</v>
      </c>
      <c r="F128" s="70" t="str">
        <f t="shared" si="3"/>
        <v>-</v>
      </c>
    </row>
    <row r="129" spans="1:6" ht="24" customHeight="1">
      <c r="A129" s="24" t="s">
        <v>385</v>
      </c>
      <c r="B129" s="68" t="s">
        <v>196</v>
      </c>
      <c r="C129" s="26" t="s">
        <v>386</v>
      </c>
      <c r="D129" s="27">
        <v>23261.69</v>
      </c>
      <c r="E129" s="69">
        <v>23261.69</v>
      </c>
      <c r="F129" s="70" t="str">
        <f t="shared" si="3"/>
        <v>-</v>
      </c>
    </row>
    <row r="130" spans="1:6" ht="34.5" customHeight="1">
      <c r="A130" s="24" t="s">
        <v>387</v>
      </c>
      <c r="B130" s="68" t="s">
        <v>196</v>
      </c>
      <c r="C130" s="26" t="s">
        <v>388</v>
      </c>
      <c r="D130" s="27">
        <v>1224.3</v>
      </c>
      <c r="E130" s="69">
        <v>1224.3</v>
      </c>
      <c r="F130" s="70" t="str">
        <f t="shared" si="3"/>
        <v>-</v>
      </c>
    </row>
    <row r="131" spans="1:6" ht="14.25" customHeight="1">
      <c r="A131" s="56" t="s">
        <v>389</v>
      </c>
      <c r="B131" s="57" t="s">
        <v>196</v>
      </c>
      <c r="C131" s="58" t="s">
        <v>390</v>
      </c>
      <c r="D131" s="59">
        <v>1582000</v>
      </c>
      <c r="E131" s="60">
        <v>881009</v>
      </c>
      <c r="F131" s="61">
        <f t="shared" si="3"/>
        <v>700991</v>
      </c>
    </row>
    <row r="132" spans="1:6" ht="24.75" customHeight="1">
      <c r="A132" s="24" t="s">
        <v>391</v>
      </c>
      <c r="B132" s="68" t="s">
        <v>196</v>
      </c>
      <c r="C132" s="26" t="s">
        <v>392</v>
      </c>
      <c r="D132" s="27">
        <v>1582000</v>
      </c>
      <c r="E132" s="69">
        <v>881009</v>
      </c>
      <c r="F132" s="70">
        <f t="shared" si="3"/>
        <v>700991</v>
      </c>
    </row>
    <row r="133" spans="1:6" ht="14.25" customHeight="1">
      <c r="A133" s="56" t="s">
        <v>393</v>
      </c>
      <c r="B133" s="57" t="s">
        <v>196</v>
      </c>
      <c r="C133" s="58" t="s">
        <v>394</v>
      </c>
      <c r="D133" s="59">
        <v>1414604.2</v>
      </c>
      <c r="E133" s="60">
        <v>545633.43000000005</v>
      </c>
      <c r="F133" s="61">
        <f t="shared" si="3"/>
        <v>868970.7699999999</v>
      </c>
    </row>
    <row r="134" spans="1:6" ht="23.25" customHeight="1" thickBot="1">
      <c r="A134" s="24" t="s">
        <v>395</v>
      </c>
      <c r="B134" s="68" t="s">
        <v>196</v>
      </c>
      <c r="C134" s="26" t="s">
        <v>396</v>
      </c>
      <c r="D134" s="27">
        <v>1414604.2</v>
      </c>
      <c r="E134" s="69">
        <v>545633.43000000005</v>
      </c>
      <c r="F134" s="70">
        <f t="shared" si="3"/>
        <v>868970.7699999999</v>
      </c>
    </row>
    <row r="135" spans="1:6" ht="18" customHeight="1" thickBot="1">
      <c r="A135" s="94" t="s">
        <v>397</v>
      </c>
      <c r="B135" s="95" t="s">
        <v>398</v>
      </c>
      <c r="C135" s="96" t="s">
        <v>197</v>
      </c>
      <c r="D135" s="97">
        <v>-200000</v>
      </c>
      <c r="E135" s="97">
        <v>-23415433.530000001</v>
      </c>
      <c r="F135" s="98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19685039370078741" right="0.19685039370078741" top="0.59055118110236227" bottom="0.19685039370078741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7" workbookViewId="0">
      <selection activeCell="D4" sqref="D4:D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400</v>
      </c>
      <c r="B1" s="124"/>
      <c r="C1" s="124"/>
      <c r="D1" s="124"/>
      <c r="E1" s="124"/>
      <c r="F1" s="124"/>
    </row>
    <row r="2" spans="1:6" ht="13.15" customHeight="1">
      <c r="A2" s="99" t="s">
        <v>401</v>
      </c>
      <c r="B2" s="99"/>
      <c r="C2" s="99"/>
      <c r="D2" s="99"/>
      <c r="E2" s="99"/>
      <c r="F2" s="99"/>
    </row>
    <row r="3" spans="1:6" ht="9" customHeight="1">
      <c r="A3" s="5"/>
      <c r="B3" s="72"/>
      <c r="C3" s="48"/>
      <c r="D3" s="9"/>
      <c r="E3" s="9"/>
      <c r="F3" s="48"/>
    </row>
    <row r="4" spans="1:6" ht="13.9" customHeight="1">
      <c r="A4" s="106" t="s">
        <v>24</v>
      </c>
      <c r="B4" s="100" t="s">
        <v>25</v>
      </c>
      <c r="C4" s="117" t="s">
        <v>402</v>
      </c>
      <c r="D4" s="103" t="s">
        <v>27</v>
      </c>
      <c r="E4" s="103" t="s">
        <v>28</v>
      </c>
      <c r="F4" s="109" t="s">
        <v>29</v>
      </c>
    </row>
    <row r="5" spans="1:6" ht="4.9000000000000004" customHeight="1">
      <c r="A5" s="107"/>
      <c r="B5" s="101"/>
      <c r="C5" s="118"/>
      <c r="D5" s="104"/>
      <c r="E5" s="104"/>
      <c r="F5" s="110"/>
    </row>
    <row r="6" spans="1:6" ht="6" customHeight="1">
      <c r="A6" s="107"/>
      <c r="B6" s="101"/>
      <c r="C6" s="118"/>
      <c r="D6" s="104"/>
      <c r="E6" s="104"/>
      <c r="F6" s="110"/>
    </row>
    <row r="7" spans="1:6" ht="4.9000000000000004" customHeight="1">
      <c r="A7" s="107"/>
      <c r="B7" s="101"/>
      <c r="C7" s="118"/>
      <c r="D7" s="104"/>
      <c r="E7" s="104"/>
      <c r="F7" s="110"/>
    </row>
    <row r="8" spans="1:6" ht="6" customHeight="1">
      <c r="A8" s="107"/>
      <c r="B8" s="101"/>
      <c r="C8" s="118"/>
      <c r="D8" s="104"/>
      <c r="E8" s="104"/>
      <c r="F8" s="110"/>
    </row>
    <row r="9" spans="1:6" ht="6" customHeight="1">
      <c r="A9" s="107"/>
      <c r="B9" s="101"/>
      <c r="C9" s="118"/>
      <c r="D9" s="104"/>
      <c r="E9" s="104"/>
      <c r="F9" s="110"/>
    </row>
    <row r="10" spans="1:6" ht="18" customHeight="1">
      <c r="A10" s="108"/>
      <c r="B10" s="102"/>
      <c r="C10" s="125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5" t="s">
        <v>31</v>
      </c>
      <c r="F11" s="23" t="s">
        <v>32</v>
      </c>
    </row>
    <row r="12" spans="1:6" ht="22.5">
      <c r="A12" s="73" t="s">
        <v>403</v>
      </c>
      <c r="B12" s="34" t="s">
        <v>404</v>
      </c>
      <c r="C12" s="74" t="s">
        <v>197</v>
      </c>
      <c r="D12" s="36">
        <v>200000</v>
      </c>
      <c r="E12" s="36">
        <v>23415433.530000001</v>
      </c>
      <c r="F12" s="37" t="s">
        <v>197</v>
      </c>
    </row>
    <row r="13" spans="1:6">
      <c r="A13" s="75" t="s">
        <v>36</v>
      </c>
      <c r="B13" s="76"/>
      <c r="C13" s="77"/>
      <c r="D13" s="78"/>
      <c r="E13" s="78"/>
      <c r="F13" s="79"/>
    </row>
    <row r="14" spans="1:6" ht="22.5">
      <c r="A14" s="56" t="s">
        <v>405</v>
      </c>
      <c r="B14" s="80" t="s">
        <v>406</v>
      </c>
      <c r="C14" s="81" t="s">
        <v>197</v>
      </c>
      <c r="D14" s="59">
        <v>22616638</v>
      </c>
      <c r="E14" s="59">
        <v>28573000</v>
      </c>
      <c r="F14" s="61" t="s">
        <v>47</v>
      </c>
    </row>
    <row r="15" spans="1:6">
      <c r="A15" s="75" t="s">
        <v>407</v>
      </c>
      <c r="B15" s="76"/>
      <c r="C15" s="77"/>
      <c r="D15" s="78"/>
      <c r="E15" s="78"/>
      <c r="F15" s="79"/>
    </row>
    <row r="16" spans="1:6" ht="33.75">
      <c r="A16" s="38" t="s">
        <v>408</v>
      </c>
      <c r="B16" s="39" t="s">
        <v>406</v>
      </c>
      <c r="C16" s="82" t="s">
        <v>409</v>
      </c>
      <c r="D16" s="41">
        <v>30000000</v>
      </c>
      <c r="E16" s="41">
        <v>30000000</v>
      </c>
      <c r="F16" s="42" t="s">
        <v>47</v>
      </c>
    </row>
    <row r="17" spans="1:6" ht="33.75">
      <c r="A17" s="24" t="s">
        <v>410</v>
      </c>
      <c r="B17" s="25" t="s">
        <v>406</v>
      </c>
      <c r="C17" s="83" t="s">
        <v>411</v>
      </c>
      <c r="D17" s="27">
        <v>-7383362</v>
      </c>
      <c r="E17" s="27">
        <v>-1427000</v>
      </c>
      <c r="F17" s="70" t="s">
        <v>47</v>
      </c>
    </row>
    <row r="18" spans="1:6">
      <c r="A18" s="56" t="s">
        <v>412</v>
      </c>
      <c r="B18" s="80" t="s">
        <v>413</v>
      </c>
      <c r="C18" s="81" t="s">
        <v>197</v>
      </c>
      <c r="D18" s="59" t="s">
        <v>47</v>
      </c>
      <c r="E18" s="59" t="s">
        <v>47</v>
      </c>
      <c r="F18" s="61" t="s">
        <v>47</v>
      </c>
    </row>
    <row r="19" spans="1:6">
      <c r="A19" s="75" t="s">
        <v>407</v>
      </c>
      <c r="B19" s="76"/>
      <c r="C19" s="77"/>
      <c r="D19" s="78"/>
      <c r="E19" s="78"/>
      <c r="F19" s="79"/>
    </row>
    <row r="20" spans="1:6">
      <c r="A20" s="73" t="s">
        <v>414</v>
      </c>
      <c r="B20" s="34" t="s">
        <v>415</v>
      </c>
      <c r="C20" s="74" t="s">
        <v>416</v>
      </c>
      <c r="D20" s="36">
        <v>-22416638</v>
      </c>
      <c r="E20" s="36">
        <v>-5157566.47</v>
      </c>
      <c r="F20" s="37" t="s">
        <v>47</v>
      </c>
    </row>
    <row r="21" spans="1:6" ht="22.5">
      <c r="A21" s="73" t="s">
        <v>417</v>
      </c>
      <c r="B21" s="34" t="s">
        <v>415</v>
      </c>
      <c r="C21" s="74" t="s">
        <v>418</v>
      </c>
      <c r="D21" s="36">
        <v>-22416638</v>
      </c>
      <c r="E21" s="36">
        <v>-5157566.47</v>
      </c>
      <c r="F21" s="37" t="s">
        <v>47</v>
      </c>
    </row>
    <row r="22" spans="1:6">
      <c r="A22" s="73" t="s">
        <v>419</v>
      </c>
      <c r="B22" s="34" t="s">
        <v>420</v>
      </c>
      <c r="C22" s="74" t="s">
        <v>421</v>
      </c>
      <c r="D22" s="36">
        <v>-180000000</v>
      </c>
      <c r="E22" s="36">
        <v>-109693019.41</v>
      </c>
      <c r="F22" s="37" t="s">
        <v>399</v>
      </c>
    </row>
    <row r="23" spans="1:6" ht="22.5">
      <c r="A23" s="24" t="s">
        <v>422</v>
      </c>
      <c r="B23" s="25" t="s">
        <v>420</v>
      </c>
      <c r="C23" s="83" t="s">
        <v>423</v>
      </c>
      <c r="D23" s="27">
        <v>-180000000</v>
      </c>
      <c r="E23" s="27">
        <v>-109693019.41</v>
      </c>
      <c r="F23" s="70" t="s">
        <v>399</v>
      </c>
    </row>
    <row r="24" spans="1:6">
      <c r="A24" s="73" t="s">
        <v>424</v>
      </c>
      <c r="B24" s="34" t="s">
        <v>425</v>
      </c>
      <c r="C24" s="74" t="s">
        <v>426</v>
      </c>
      <c r="D24" s="36">
        <v>157583362</v>
      </c>
      <c r="E24" s="36">
        <v>104535452.94</v>
      </c>
      <c r="F24" s="37" t="s">
        <v>399</v>
      </c>
    </row>
    <row r="25" spans="1:6" ht="22.5">
      <c r="A25" s="24" t="s">
        <v>427</v>
      </c>
      <c r="B25" s="25" t="s">
        <v>425</v>
      </c>
      <c r="C25" s="83" t="s">
        <v>428</v>
      </c>
      <c r="D25" s="27">
        <v>157583362</v>
      </c>
      <c r="E25" s="27">
        <v>104535452.94</v>
      </c>
      <c r="F25" s="70" t="s">
        <v>399</v>
      </c>
    </row>
    <row r="26" spans="1:6" ht="12.75" customHeight="1">
      <c r="A26" s="84"/>
      <c r="B26" s="85"/>
      <c r="C26" s="86"/>
      <c r="D26" s="87"/>
      <c r="E26" s="87"/>
      <c r="F26" s="88"/>
    </row>
    <row r="29" spans="1:6" ht="12.75" customHeight="1">
      <c r="A29" t="s">
        <v>446</v>
      </c>
      <c r="B29" t="s">
        <v>455</v>
      </c>
    </row>
    <row r="30" spans="1:6" ht="12.75" customHeight="1">
      <c r="A30" t="s">
        <v>447</v>
      </c>
      <c r="B30" t="s">
        <v>448</v>
      </c>
    </row>
    <row r="33" spans="1:2" ht="12.75" customHeight="1">
      <c r="A33" t="s">
        <v>449</v>
      </c>
    </row>
    <row r="34" spans="1:2" ht="12.75" customHeight="1">
      <c r="A34" t="s">
        <v>450</v>
      </c>
      <c r="B34" t="s">
        <v>451</v>
      </c>
    </row>
    <row r="35" spans="1:2" ht="12.75" customHeight="1">
      <c r="A35" t="s">
        <v>452</v>
      </c>
      <c r="B35" t="s">
        <v>448</v>
      </c>
    </row>
    <row r="37" spans="1:2" ht="12.75" customHeight="1">
      <c r="A37" t="s">
        <v>453</v>
      </c>
      <c r="B37" t="s">
        <v>451</v>
      </c>
    </row>
    <row r="38" spans="1:2" ht="12.75" customHeight="1">
      <c r="A38" t="s">
        <v>454</v>
      </c>
      <c r="B38" t="s">
        <v>448</v>
      </c>
    </row>
    <row r="40" spans="1:2" ht="12.75" customHeight="1">
      <c r="A40" t="s">
        <v>456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429</v>
      </c>
      <c r="B1" t="s">
        <v>430</v>
      </c>
    </row>
    <row r="2" spans="1:2">
      <c r="A2" t="s">
        <v>431</v>
      </c>
      <c r="B2" t="s">
        <v>432</v>
      </c>
    </row>
    <row r="3" spans="1:2">
      <c r="A3" t="s">
        <v>433</v>
      </c>
      <c r="B3" t="s">
        <v>6</v>
      </c>
    </row>
    <row r="4" spans="1:2">
      <c r="A4" t="s">
        <v>434</v>
      </c>
      <c r="B4" t="s">
        <v>435</v>
      </c>
    </row>
    <row r="5" spans="1:2">
      <c r="A5" t="s">
        <v>436</v>
      </c>
      <c r="B5" t="s">
        <v>437</v>
      </c>
    </row>
    <row r="6" spans="1:2">
      <c r="A6" t="s">
        <v>438</v>
      </c>
      <c r="B6" t="s">
        <v>430</v>
      </c>
    </row>
    <row r="7" spans="1:2">
      <c r="A7" t="s">
        <v>439</v>
      </c>
      <c r="B7" t="s">
        <v>7</v>
      </c>
    </row>
    <row r="8" spans="1:2">
      <c r="A8" t="s">
        <v>440</v>
      </c>
      <c r="B8" t="s">
        <v>7</v>
      </c>
    </row>
    <row r="9" spans="1:2">
      <c r="A9" t="s">
        <v>441</v>
      </c>
      <c r="B9" t="s">
        <v>442</v>
      </c>
    </row>
    <row r="10" spans="1:2">
      <c r="A10" t="s">
        <v>443</v>
      </c>
      <c r="B10" t="s">
        <v>444</v>
      </c>
    </row>
    <row r="11" spans="1:2">
      <c r="A11" t="s">
        <v>445</v>
      </c>
      <c r="B11" t="s">
        <v>437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rep:2.46.0.70</dc:description>
  <cp:lastModifiedBy>Валерий Павлович</cp:lastModifiedBy>
  <cp:lastPrinted>2018-09-04T12:37:29Z</cp:lastPrinted>
  <dcterms:created xsi:type="dcterms:W3CDTF">2018-09-03T12:37:16Z</dcterms:created>
  <dcterms:modified xsi:type="dcterms:W3CDTF">2018-09-04T12:42:59Z</dcterms:modified>
</cp:coreProperties>
</file>